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15" yWindow="-120" windowWidth="11085" windowHeight="7320"/>
  </bookViews>
  <sheets>
    <sheet name="Saisie des pesées " sheetId="2" r:id="rId1"/>
    <sheet name="Bilan  " sheetId="3" r:id="rId2"/>
    <sheet name="données" sheetId="7" state="hidden" r:id="rId3"/>
  </sheets>
  <calcPr calcId="124519" iterateDelta="1E-4" fullPrecision="0"/>
</workbook>
</file>

<file path=xl/calcChain.xml><?xml version="1.0" encoding="utf-8"?>
<calcChain xmlns="http://schemas.openxmlformats.org/spreadsheetml/2006/main">
  <c r="AA34" i="2"/>
  <c r="AD34"/>
  <c r="E7" i="7" s="1"/>
  <c r="I33" i="3" s="1"/>
  <c r="AC34" i="2"/>
  <c r="D7" i="7" s="1"/>
  <c r="I29" i="3" s="1"/>
  <c r="AB34" i="2"/>
  <c r="C7" i="7" s="1"/>
  <c r="I25" i="3" s="1"/>
  <c r="U34" i="2"/>
  <c r="X34"/>
  <c r="W34"/>
  <c r="V34"/>
  <c r="O34"/>
  <c r="R34"/>
  <c r="Q34"/>
  <c r="P34"/>
  <c r="I34"/>
  <c r="L34"/>
  <c r="K34"/>
  <c r="J34"/>
  <c r="F34"/>
  <c r="E34"/>
  <c r="D34"/>
  <c r="C34"/>
  <c r="Q36" l="1"/>
  <c r="D5" i="7"/>
  <c r="O36" i="2"/>
  <c r="B5" i="7"/>
  <c r="C5"/>
  <c r="P36" i="2"/>
  <c r="E5" i="7"/>
  <c r="R36" i="2"/>
  <c r="J36"/>
  <c r="C4" i="7"/>
  <c r="L36" i="2"/>
  <c r="E4" i="7"/>
  <c r="K36" i="2"/>
  <c r="D4" i="7"/>
  <c r="I36" i="2"/>
  <c r="B4" i="7"/>
  <c r="U36" i="2"/>
  <c r="B6" i="7"/>
  <c r="C6"/>
  <c r="V36" i="2"/>
  <c r="D6" i="7"/>
  <c r="W36" i="2"/>
  <c r="E6" i="7"/>
  <c r="X36" i="2"/>
  <c r="AA36"/>
  <c r="B7" i="7"/>
  <c r="I21" i="3" s="1"/>
  <c r="D36" i="2"/>
  <c r="C3" i="7"/>
  <c r="I24" i="3" s="1"/>
  <c r="F36" i="2"/>
  <c r="E3" i="7"/>
  <c r="I32" i="3" s="1"/>
  <c r="C36" i="2"/>
  <c r="B3" i="7"/>
  <c r="I20" i="3" s="1"/>
  <c r="E36" i="2"/>
  <c r="D3" i="7"/>
  <c r="I28" i="3" s="1"/>
  <c r="AC36" i="2"/>
  <c r="AB36"/>
  <c r="AD36"/>
  <c r="I22" i="3" l="1"/>
  <c r="I34"/>
  <c r="I26"/>
  <c r="I30"/>
</calcChain>
</file>

<file path=xl/sharedStrings.xml><?xml version="1.0" encoding="utf-8"?>
<sst xmlns="http://schemas.openxmlformats.org/spreadsheetml/2006/main" count="87" uniqueCount="33">
  <si>
    <t>Janvier</t>
  </si>
  <si>
    <t>Février</t>
  </si>
  <si>
    <t>Mars</t>
  </si>
  <si>
    <t>Avril</t>
  </si>
  <si>
    <t>Mai</t>
  </si>
  <si>
    <t>Date</t>
  </si>
  <si>
    <t>TOTAL</t>
  </si>
  <si>
    <t>%</t>
  </si>
  <si>
    <t>OM</t>
  </si>
  <si>
    <t>Tri</t>
  </si>
  <si>
    <t>Verre</t>
  </si>
  <si>
    <t>Compost</t>
  </si>
  <si>
    <t>kg /pers</t>
  </si>
  <si>
    <r>
      <t xml:space="preserve">Poids d'ordures ménagères par personne en </t>
    </r>
    <r>
      <rPr>
        <b/>
        <sz val="11"/>
        <color theme="1" tint="0.34998626667073579"/>
        <rFont val="Franklin Gothic Book"/>
        <family val="2"/>
      </rPr>
      <t>mai</t>
    </r>
    <r>
      <rPr>
        <sz val="11"/>
        <color theme="1" tint="0.34998626667073579"/>
        <rFont val="Franklin Gothic Book"/>
        <family val="2"/>
      </rPr>
      <t xml:space="preserve"> : </t>
    </r>
  </si>
  <si>
    <r>
      <t xml:space="preserve">Poids du tri sélectif par personne en </t>
    </r>
    <r>
      <rPr>
        <b/>
        <sz val="11"/>
        <color theme="1" tint="0.34998626667073579"/>
        <rFont val="Franklin Gothic Book"/>
        <family val="2"/>
      </rPr>
      <t>mai</t>
    </r>
    <r>
      <rPr>
        <sz val="11"/>
        <color theme="1" tint="0.34998626667073579"/>
        <rFont val="Franklin Gothic Book"/>
        <family val="2"/>
      </rPr>
      <t xml:space="preserve"> : </t>
    </r>
  </si>
  <si>
    <r>
      <t xml:space="preserve">Poids de compost par personne en </t>
    </r>
    <r>
      <rPr>
        <b/>
        <sz val="11"/>
        <color theme="1" tint="0.34998626667073579"/>
        <rFont val="Franklin Gothic Book"/>
        <family val="2"/>
      </rPr>
      <t>mai</t>
    </r>
    <r>
      <rPr>
        <sz val="11"/>
        <color theme="1" tint="0.34998626667073579"/>
        <rFont val="Franklin Gothic Book"/>
        <family val="2"/>
      </rPr>
      <t xml:space="preserve"> : </t>
    </r>
  </si>
  <si>
    <r>
      <t xml:space="preserve">Poids de verre par personne en </t>
    </r>
    <r>
      <rPr>
        <b/>
        <sz val="11"/>
        <color theme="1" tint="0.34998626667073579"/>
        <rFont val="Franklin Gothic Book"/>
        <family val="2"/>
      </rPr>
      <t>mai</t>
    </r>
    <r>
      <rPr>
        <sz val="11"/>
        <color theme="1" tint="0.34998626667073579"/>
        <rFont val="Franklin Gothic Book"/>
        <family val="2"/>
      </rPr>
      <t xml:space="preserve"> : </t>
    </r>
  </si>
  <si>
    <t>kg /pers/an</t>
  </si>
  <si>
    <t>Abs</t>
  </si>
  <si>
    <t>Nbre pers</t>
  </si>
  <si>
    <t>/ an 
/ pers</t>
  </si>
  <si>
    <t>par</t>
  </si>
  <si>
    <t>Evolution de votre production de déchets (en kg/hab/an)</t>
  </si>
  <si>
    <t>Votre bilan personnalisé</t>
  </si>
  <si>
    <t xml:space="preserve">Famille : </t>
  </si>
  <si>
    <r>
      <t xml:space="preserve">Evolution du </t>
    </r>
    <r>
      <rPr>
        <b/>
        <sz val="11"/>
        <color rgb="FFD62559"/>
        <rFont val="Franklin Gothic Book"/>
        <family val="2"/>
      </rPr>
      <t>compost</t>
    </r>
    <r>
      <rPr>
        <sz val="11"/>
        <color theme="1" tint="0.34998626667073579"/>
        <rFont val="Franklin Gothic Book"/>
        <family val="2"/>
      </rPr>
      <t xml:space="preserve"> mai / novembre</t>
    </r>
  </si>
  <si>
    <r>
      <t xml:space="preserve">Evolution des </t>
    </r>
    <r>
      <rPr>
        <b/>
        <sz val="11"/>
        <color rgb="FFD62559"/>
        <rFont val="Franklin Gothic Book"/>
        <family val="2"/>
      </rPr>
      <t>ordures ménagères</t>
    </r>
    <r>
      <rPr>
        <sz val="11"/>
        <color rgb="FFD62559"/>
        <rFont val="Franklin Gothic Book"/>
        <family val="2"/>
      </rPr>
      <t xml:space="preserve"> </t>
    </r>
    <r>
      <rPr>
        <sz val="11"/>
        <color theme="1" tint="0.34998626667073579"/>
        <rFont val="Franklin Gothic Book"/>
        <family val="2"/>
      </rPr>
      <t>mai / décembre</t>
    </r>
  </si>
  <si>
    <r>
      <t xml:space="preserve">Evolution du </t>
    </r>
    <r>
      <rPr>
        <b/>
        <sz val="11"/>
        <color rgb="FFD62559"/>
        <rFont val="Franklin Gothic Book"/>
        <family val="2"/>
      </rPr>
      <t xml:space="preserve">tri sélectif </t>
    </r>
    <r>
      <rPr>
        <sz val="11"/>
        <color theme="1" tint="0.34998626667073579"/>
        <rFont val="Franklin Gothic Book"/>
        <family val="2"/>
      </rPr>
      <t>mai / décembre</t>
    </r>
  </si>
  <si>
    <r>
      <t xml:space="preserve">Evolution du </t>
    </r>
    <r>
      <rPr>
        <b/>
        <sz val="11"/>
        <color rgb="FFD62559"/>
        <rFont val="Franklin Gothic Book"/>
        <family val="2"/>
      </rPr>
      <t>verre</t>
    </r>
    <r>
      <rPr>
        <sz val="11"/>
        <color theme="1" tint="0.34998626667073579"/>
        <rFont val="Franklin Gothic Book"/>
        <family val="2"/>
      </rPr>
      <t xml:space="preserve"> mai / décembre</t>
    </r>
  </si>
  <si>
    <r>
      <t xml:space="preserve">Poids d'ordures ménagères par personne et par an en </t>
    </r>
    <r>
      <rPr>
        <b/>
        <sz val="11"/>
        <color theme="1" tint="0.34998626667073579"/>
        <rFont val="Franklin Gothic Book"/>
        <family val="2"/>
      </rPr>
      <t>janvier</t>
    </r>
    <r>
      <rPr>
        <sz val="11"/>
        <color theme="1" tint="0.34998626667073579"/>
        <rFont val="Franklin Gothic Book"/>
        <family val="2"/>
      </rPr>
      <t xml:space="preserve"> : </t>
    </r>
  </si>
  <si>
    <r>
      <t xml:space="preserve">Poids du tri sélectif par personne en </t>
    </r>
    <r>
      <rPr>
        <b/>
        <sz val="11"/>
        <color theme="1" tint="0.34998626667073579"/>
        <rFont val="Franklin Gothic Book"/>
        <family val="2"/>
      </rPr>
      <t>janvier</t>
    </r>
    <r>
      <rPr>
        <sz val="11"/>
        <color theme="1" tint="0.34998626667073579"/>
        <rFont val="Franklin Gothic Book"/>
        <family val="2"/>
      </rPr>
      <t xml:space="preserve"> : </t>
    </r>
  </si>
  <si>
    <r>
      <t xml:space="preserve">Poids de verre par personne en </t>
    </r>
    <r>
      <rPr>
        <b/>
        <sz val="11"/>
        <color theme="1" tint="0.34998626667073579"/>
        <rFont val="Franklin Gothic Book"/>
        <family val="2"/>
      </rPr>
      <t>janvier</t>
    </r>
    <r>
      <rPr>
        <sz val="11"/>
        <color theme="1" tint="0.34998626667073579"/>
        <rFont val="Franklin Gothic Book"/>
        <family val="2"/>
      </rPr>
      <t xml:space="preserve"> : </t>
    </r>
  </si>
  <si>
    <r>
      <t xml:space="preserve">Poids de compost par personne en </t>
    </r>
    <r>
      <rPr>
        <b/>
        <sz val="11"/>
        <color theme="1" tint="0.34998626667073579"/>
        <rFont val="Franklin Gothic Book"/>
        <family val="2"/>
      </rPr>
      <t>janvier</t>
    </r>
    <r>
      <rPr>
        <sz val="11"/>
        <color theme="1" tint="0.34998626667073579"/>
        <rFont val="Franklin Gothic Book"/>
        <family val="2"/>
      </rPr>
      <t xml:space="preserve"> : </t>
    </r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</si>
</sst>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Franklin Gothic Book"/>
      <family val="2"/>
    </font>
    <font>
      <b/>
      <sz val="11"/>
      <color theme="0"/>
      <name val="Franklin Gothic Book"/>
      <family val="2"/>
    </font>
    <font>
      <sz val="11"/>
      <color theme="1" tint="0.34998626667073579"/>
      <name val="Franklin Gothic Book"/>
      <family val="2"/>
    </font>
    <font>
      <sz val="14"/>
      <color theme="1" tint="0.34998626667073579"/>
      <name val="Calibri"/>
      <family val="2"/>
      <charset val="1"/>
    </font>
    <font>
      <sz val="11"/>
      <color theme="1" tint="0.34998626667073579"/>
      <name val="Calibri"/>
      <family val="2"/>
      <charset val="1"/>
    </font>
    <font>
      <i/>
      <sz val="11"/>
      <color theme="1" tint="0.34998626667073579"/>
      <name val="Franklin Gothic Book"/>
      <family val="2"/>
    </font>
    <font>
      <u/>
      <sz val="11"/>
      <color theme="1" tint="0.34998626667073579"/>
      <name val="Franklin Gothic Book"/>
      <family val="2"/>
    </font>
    <font>
      <b/>
      <sz val="11"/>
      <color theme="1" tint="0.34998626667073579"/>
      <name val="Franklin Gothic Book"/>
      <family val="2"/>
    </font>
    <font>
      <b/>
      <sz val="18"/>
      <color theme="0"/>
      <name val="Averia Sans Libre"/>
    </font>
    <font>
      <sz val="11"/>
      <color rgb="FFD62559"/>
      <name val="Franklin Gothic Book"/>
      <family val="2"/>
    </font>
    <font>
      <b/>
      <sz val="16"/>
      <color indexed="8"/>
      <name val="Nunito"/>
    </font>
    <font>
      <b/>
      <sz val="16"/>
      <color theme="0"/>
      <name val="Nunito"/>
    </font>
    <font>
      <sz val="11"/>
      <color indexed="8"/>
      <name val="Nunito"/>
    </font>
    <font>
      <sz val="11"/>
      <color theme="0"/>
      <name val="Nunito"/>
    </font>
    <font>
      <b/>
      <sz val="11"/>
      <color theme="0"/>
      <name val="Nunito"/>
    </font>
    <font>
      <b/>
      <sz val="11"/>
      <color indexed="8"/>
      <name val="Nunito"/>
    </font>
    <font>
      <sz val="25"/>
      <color rgb="FFD62559"/>
      <name val="Averia Sans Libre"/>
    </font>
    <font>
      <sz val="20"/>
      <color theme="1" tint="0.34998626667073579"/>
      <name val="Nunito"/>
    </font>
    <font>
      <u/>
      <sz val="18"/>
      <color theme="1" tint="0.34998626667073579"/>
      <name val="Nunito"/>
    </font>
    <font>
      <b/>
      <sz val="11"/>
      <color rgb="FFD62559"/>
      <name val="Franklin Gothic Book"/>
      <family val="2"/>
    </font>
    <font>
      <sz val="11"/>
      <color rgb="FF87725B"/>
      <name val="Nunito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rgb="FFD62559"/>
        <bgColor indexed="31"/>
      </patternFill>
    </fill>
    <fill>
      <patternFill patternType="solid">
        <fgColor rgb="FFD62559"/>
        <bgColor indexed="13"/>
      </patternFill>
    </fill>
    <fill>
      <patternFill patternType="solid">
        <fgColor rgb="FFD6255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C4495E"/>
      </left>
      <right style="thin">
        <color rgb="FFC4495E"/>
      </right>
      <top style="hair">
        <color rgb="FFC4495E"/>
      </top>
      <bottom style="hair">
        <color rgb="FFC4495E"/>
      </bottom>
      <diagonal/>
    </border>
    <border>
      <left style="thin">
        <color rgb="FFC4495E"/>
      </left>
      <right style="thin">
        <color rgb="FFC4495E"/>
      </right>
      <top style="thin">
        <color rgb="FFC4495E"/>
      </top>
      <bottom style="hair">
        <color rgb="FFC4495E"/>
      </bottom>
      <diagonal/>
    </border>
    <border>
      <left style="thin">
        <color rgb="FFC4495E"/>
      </left>
      <right style="thin">
        <color rgb="FFC4495E"/>
      </right>
      <top style="hair">
        <color rgb="FFC4495E"/>
      </top>
      <bottom style="thin">
        <color rgb="FFC4495E"/>
      </bottom>
      <diagonal/>
    </border>
    <border>
      <left style="thin">
        <color rgb="FFC4495E"/>
      </left>
      <right/>
      <top style="thin">
        <color rgb="FFC4495E"/>
      </top>
      <bottom style="hair">
        <color rgb="FFC4495E"/>
      </bottom>
      <diagonal/>
    </border>
    <border>
      <left/>
      <right/>
      <top style="thin">
        <color rgb="FFC4495E"/>
      </top>
      <bottom style="hair">
        <color rgb="FFC4495E"/>
      </bottom>
      <diagonal/>
    </border>
    <border>
      <left/>
      <right style="thin">
        <color rgb="FFC4495E"/>
      </right>
      <top style="thin">
        <color rgb="FFC4495E"/>
      </top>
      <bottom style="hair">
        <color rgb="FFC4495E"/>
      </bottom>
      <diagonal/>
    </border>
    <border>
      <left style="thin">
        <color rgb="FFC4495E"/>
      </left>
      <right style="thin">
        <color rgb="FFC4495E"/>
      </right>
      <top style="hair">
        <color rgb="FFC4495E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5" xfId="1" applyFont="1" applyFill="1" applyBorder="1" applyAlignment="1" applyProtection="1">
      <alignment horizontal="center"/>
    </xf>
    <xf numFmtId="0" fontId="1" fillId="0" borderId="0" xfId="1" applyFont="1" applyProtection="1"/>
    <xf numFmtId="0" fontId="1" fillId="0" borderId="0" xfId="1" applyFont="1" applyBorder="1" applyProtection="1"/>
    <xf numFmtId="0" fontId="1" fillId="0" borderId="0" xfId="1" applyFont="1" applyAlignment="1" applyProtection="1">
      <alignment vertical="center"/>
    </xf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Protection="1"/>
    <xf numFmtId="0" fontId="8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Protection="1"/>
    <xf numFmtId="0" fontId="4" fillId="0" borderId="2" xfId="1" applyFont="1" applyFill="1" applyBorder="1" applyAlignment="1" applyProtection="1">
      <alignment vertical="center"/>
    </xf>
    <xf numFmtId="0" fontId="4" fillId="0" borderId="4" xfId="1" applyFont="1" applyFill="1" applyBorder="1" applyAlignment="1" applyProtection="1">
      <alignment vertical="center"/>
    </xf>
    <xf numFmtId="0" fontId="4" fillId="0" borderId="3" xfId="1" applyFont="1" applyFill="1" applyBorder="1" applyAlignment="1" applyProtection="1">
      <alignment vertical="center"/>
    </xf>
    <xf numFmtId="0" fontId="4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1" fillId="0" borderId="0" xfId="1" applyFont="1" applyAlignment="1" applyProtection="1"/>
    <xf numFmtId="0" fontId="4" fillId="0" borderId="1" xfId="1" applyFont="1" applyFill="1" applyBorder="1" applyAlignment="1" applyProtection="1">
      <alignment vertical="center"/>
    </xf>
    <xf numFmtId="0" fontId="6" fillId="0" borderId="0" xfId="1" applyFont="1" applyProtection="1"/>
    <xf numFmtId="0" fontId="6" fillId="0" borderId="0" xfId="1" applyFont="1" applyBorder="1" applyProtection="1"/>
    <xf numFmtId="1" fontId="4" fillId="0" borderId="0" xfId="1" applyNumberFormat="1" applyFont="1" applyFill="1" applyBorder="1" applyAlignment="1" applyProtection="1">
      <alignment vertical="center"/>
    </xf>
    <xf numFmtId="2" fontId="0" fillId="0" borderId="0" xfId="0" applyNumberFormat="1"/>
    <xf numFmtId="0" fontId="12" fillId="2" borderId="0" xfId="1" applyFont="1" applyFill="1" applyProtection="1"/>
    <xf numFmtId="0" fontId="12" fillId="0" borderId="0" xfId="1" applyFont="1" applyProtection="1"/>
    <xf numFmtId="0" fontId="14" fillId="2" borderId="0" xfId="1" applyFont="1" applyFill="1" applyProtection="1"/>
    <xf numFmtId="15" fontId="14" fillId="2" borderId="0" xfId="1" applyNumberFormat="1" applyFont="1" applyFill="1" applyProtection="1"/>
    <xf numFmtId="0" fontId="14" fillId="0" borderId="0" xfId="1" applyFont="1" applyProtection="1"/>
    <xf numFmtId="0" fontId="15" fillId="3" borderId="5" xfId="1" applyFont="1" applyFill="1" applyBorder="1" applyAlignment="1" applyProtection="1">
      <alignment horizontal="center"/>
    </xf>
    <xf numFmtId="0" fontId="16" fillId="4" borderId="9" xfId="1" applyFont="1" applyFill="1" applyBorder="1" applyAlignment="1" applyProtection="1">
      <alignment horizontal="right"/>
      <protection locked="0"/>
    </xf>
    <xf numFmtId="0" fontId="14" fillId="2" borderId="0" xfId="1" applyFont="1" applyFill="1" applyProtection="1">
      <protection hidden="1"/>
    </xf>
    <xf numFmtId="0" fontId="15" fillId="3" borderId="11" xfId="1" applyFont="1" applyFill="1" applyBorder="1" applyAlignment="1" applyProtection="1">
      <alignment horizontal="center" vertical="center" wrapText="1"/>
      <protection hidden="1"/>
    </xf>
    <xf numFmtId="2" fontId="16" fillId="3" borderId="7" xfId="1" applyNumberFormat="1" applyFont="1" applyFill="1" applyBorder="1" applyAlignment="1" applyProtection="1">
      <alignment horizontal="center" vertical="center"/>
      <protection hidden="1"/>
    </xf>
    <xf numFmtId="2" fontId="17" fillId="2" borderId="0" xfId="1" applyNumberFormat="1" applyFont="1" applyFill="1" applyAlignment="1" applyProtection="1">
      <alignment horizontal="center" vertical="center"/>
      <protection hidden="1"/>
    </xf>
    <xf numFmtId="2" fontId="4" fillId="0" borderId="2" xfId="1" applyNumberFormat="1" applyFont="1" applyFill="1" applyBorder="1" applyAlignment="1" applyProtection="1">
      <alignment horizontal="right" vertical="center"/>
      <protection hidden="1"/>
    </xf>
    <xf numFmtId="0" fontId="4" fillId="0" borderId="3" xfId="1" applyFont="1" applyFill="1" applyBorder="1" applyAlignment="1" applyProtection="1">
      <alignment horizontal="left" vertical="center"/>
      <protection hidden="1"/>
    </xf>
    <xf numFmtId="0" fontId="4" fillId="0" borderId="1" xfId="1" applyFont="1" applyFill="1" applyBorder="1" applyAlignment="1" applyProtection="1">
      <alignment vertical="center"/>
      <protection hidden="1"/>
    </xf>
    <xf numFmtId="0" fontId="4" fillId="0" borderId="2" xfId="1" applyFont="1" applyFill="1" applyBorder="1" applyAlignment="1" applyProtection="1">
      <alignment vertical="center"/>
      <protection hidden="1"/>
    </xf>
    <xf numFmtId="0" fontId="4" fillId="0" borderId="4" xfId="1" applyFont="1" applyFill="1" applyBorder="1" applyAlignment="1" applyProtection="1">
      <alignment vertical="center"/>
      <protection hidden="1"/>
    </xf>
    <xf numFmtId="0" fontId="4" fillId="0" borderId="3" xfId="1" applyFont="1" applyFill="1" applyBorder="1" applyAlignment="1" applyProtection="1">
      <alignment vertical="center"/>
      <protection hidden="1"/>
    </xf>
    <xf numFmtId="1" fontId="10" fillId="5" borderId="2" xfId="1" applyNumberFormat="1" applyFont="1" applyFill="1" applyBorder="1" applyAlignment="1" applyProtection="1">
      <alignment vertical="center"/>
      <protection hidden="1"/>
    </xf>
    <xf numFmtId="0" fontId="10" fillId="5" borderId="3" xfId="1" applyFont="1" applyFill="1" applyBorder="1" applyAlignment="1" applyProtection="1">
      <alignment vertical="center"/>
      <protection hidden="1"/>
    </xf>
    <xf numFmtId="1" fontId="3" fillId="5" borderId="2" xfId="1" applyNumberFormat="1" applyFont="1" applyFill="1" applyBorder="1" applyAlignment="1" applyProtection="1">
      <alignment vertical="center"/>
      <protection hidden="1"/>
    </xf>
    <xf numFmtId="0" fontId="3" fillId="5" borderId="3" xfId="1" applyFont="1" applyFill="1" applyBorder="1" applyAlignment="1" applyProtection="1">
      <alignment vertical="center"/>
      <protection hidden="1"/>
    </xf>
    <xf numFmtId="0" fontId="4" fillId="0" borderId="0" xfId="1" applyFont="1" applyFill="1" applyProtection="1">
      <protection hidden="1"/>
    </xf>
    <xf numFmtId="0" fontId="22" fillId="0" borderId="5" xfId="1" applyFont="1" applyFill="1" applyBorder="1" applyAlignment="1" applyProtection="1">
      <alignment horizontal="center"/>
    </xf>
    <xf numFmtId="0" fontId="22" fillId="2" borderId="5" xfId="1" applyFont="1" applyFill="1" applyBorder="1" applyAlignment="1" applyProtection="1">
      <alignment horizontal="center"/>
      <protection locked="0"/>
    </xf>
    <xf numFmtId="0" fontId="22" fillId="0" borderId="8" xfId="1" applyFont="1" applyFill="1" applyBorder="1" applyAlignment="1" applyProtection="1">
      <protection locked="0"/>
    </xf>
    <xf numFmtId="0" fontId="14" fillId="0" borderId="0" xfId="1" applyFont="1" applyProtection="1">
      <protection hidden="1"/>
    </xf>
    <xf numFmtId="0" fontId="13" fillId="3" borderId="6" xfId="1" applyFont="1" applyFill="1" applyBorder="1" applyAlignment="1" applyProtection="1">
      <alignment horizontal="center" vertical="center"/>
    </xf>
    <xf numFmtId="0" fontId="22" fillId="0" borderId="9" xfId="1" applyFont="1" applyFill="1" applyBorder="1" applyAlignment="1" applyProtection="1">
      <alignment horizontal="center"/>
      <protection locked="0"/>
    </xf>
    <xf numFmtId="0" fontId="22" fillId="0" borderId="10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left" vertical="center"/>
      <protection hidden="1"/>
    </xf>
    <xf numFmtId="0" fontId="4" fillId="0" borderId="4" xfId="1" applyFont="1" applyFill="1" applyBorder="1" applyAlignment="1" applyProtection="1">
      <alignment horizontal="left" vertical="center"/>
      <protection hidden="1"/>
    </xf>
    <xf numFmtId="0" fontId="4" fillId="0" borderId="3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left" vertical="center"/>
    </xf>
    <xf numFmtId="0" fontId="4" fillId="0" borderId="4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left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2F2F2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B8B8B"/>
      <rgbColor rgb="008FAADC"/>
      <rgbColor rgb="00993366"/>
      <rgbColor rgb="00FFF2CC"/>
      <rgbColor rgb="00CCECFF"/>
      <rgbColor rgb="00660066"/>
      <rgbColor rgb="00FF8080"/>
      <rgbColor rgb="000070C0"/>
      <rgbColor rgb="00B4C7E7"/>
      <rgbColor rgb="00000080"/>
      <rgbColor rgb="00FF00FF"/>
      <rgbColor rgb="00FFFF00"/>
      <rgbColor rgb="0081CFFF"/>
      <rgbColor rgb="00800080"/>
      <rgbColor rgb="00800000"/>
      <rgbColor rgb="00008080"/>
      <rgbColor rgb="000000FF"/>
      <rgbColor rgb="0015A6FF"/>
      <rgbColor rgb="00DAE3F3"/>
      <rgbColor rgb="00E2F0D9"/>
      <rgbColor rgb="00FFE699"/>
      <rgbColor rgb="009DC3E6"/>
      <rgbColor rgb="00C5E0B4"/>
      <rgbColor rgb="00CC99FF"/>
      <rgbColor rgb="00D9D9D9"/>
      <rgbColor rgb="004472C4"/>
      <rgbColor rgb="005B9BD5"/>
      <rgbColor rgb="0099CC00"/>
      <rgbColor rgb="00FFC000"/>
      <rgbColor rgb="00FF9900"/>
      <rgbColor rgb="00ED7D31"/>
      <rgbColor rgb="00B469FF"/>
      <rgbColor rgb="00A5A5A5"/>
      <rgbColor rgb="00003366"/>
      <rgbColor rgb="0070AD47"/>
      <rgbColor rgb="00003300"/>
      <rgbColor rgb="00333300"/>
      <rgbColor rgb="00993300"/>
      <rgbColor rgb="00993366"/>
      <rgbColor rgb="00333399"/>
      <rgbColor rgb="00404040"/>
    </indexedColors>
    <mruColors>
      <color rgb="FF87725B"/>
      <color rgb="FFD62559"/>
      <color rgb="FFC4495E"/>
      <color rgb="FF9C2E50"/>
      <color rgb="FFF7F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925512614122135"/>
          <c:y val="2.7646218703634835E-2"/>
          <c:w val="0.84252976027509774"/>
          <c:h val="0.73200587543728635"/>
        </c:manualLayout>
      </c:layout>
      <c:lineChart>
        <c:grouping val="standard"/>
        <c:ser>
          <c:idx val="0"/>
          <c:order val="0"/>
          <c:tx>
            <c:strRef>
              <c:f>données!$B$2</c:f>
              <c:strCache>
                <c:ptCount val="1"/>
                <c:pt idx="0">
                  <c:v>OM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données!$A$3:$A$7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données!$B$3:$B$7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données!$C$2</c:f>
              <c:strCache>
                <c:ptCount val="1"/>
                <c:pt idx="0">
                  <c:v>Tri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données!$A$3:$A$7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données!$C$3:$C$7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données!$D$2</c:f>
              <c:strCache>
                <c:ptCount val="1"/>
                <c:pt idx="0">
                  <c:v>Verre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données!$A$3:$A$7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données!$D$3:$D$7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données!$E$2</c:f>
              <c:strCache>
                <c:ptCount val="1"/>
                <c:pt idx="0">
                  <c:v>Compost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données!$A$3:$A$7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données!$E$3:$E$7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données!$F$2</c:f>
              <c:strCache>
                <c:ptCount val="1"/>
              </c:strCache>
            </c:strRef>
          </c:tx>
          <c:marker>
            <c:symbol val="none"/>
          </c:marker>
          <c:cat>
            <c:strRef>
              <c:f>données!$A$3:$A$7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données!$F$3:$F$7</c:f>
              <c:numCache>
                <c:formatCode>General</c:formatCode>
                <c:ptCount val="5"/>
              </c:numCache>
            </c:numRef>
          </c:val>
        </c:ser>
        <c:dLbls/>
        <c:marker val="1"/>
        <c:axId val="112861184"/>
        <c:axId val="112862720"/>
      </c:lineChart>
      <c:catAx>
        <c:axId val="112861184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rgbClr val="9C2E50"/>
            </a:solidFill>
          </a:ln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112862720"/>
        <c:crosses val="autoZero"/>
        <c:auto val="1"/>
        <c:lblAlgn val="ctr"/>
        <c:lblOffset val="100"/>
      </c:catAx>
      <c:valAx>
        <c:axId val="1128627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Quantité de déchets enkg</a:t>
                </a:r>
              </a:p>
            </c:rich>
          </c:tx>
          <c:layout>
            <c:manualLayout>
              <c:xMode val="edge"/>
              <c:yMode val="edge"/>
              <c:x val="2.5581753602079326E-2"/>
              <c:y val="0.17572216126554355"/>
            </c:manualLayout>
          </c:layout>
        </c:title>
        <c:numFmt formatCode="0.00" sourceLinked="1"/>
        <c:tickLblPos val="nextTo"/>
        <c:crossAx val="112861184"/>
        <c:crosses val="autoZero"/>
        <c:crossBetween val="between"/>
      </c:valAx>
      <c:spPr>
        <a:solidFill>
          <a:srgbClr val="9C2E50">
            <a:alpha val="20000"/>
          </a:srgbClr>
        </a:solidFill>
        <a:ln>
          <a:solidFill>
            <a:srgbClr val="9C2E50"/>
          </a:solidFill>
        </a:ln>
      </c:spPr>
    </c:plotArea>
    <c:legend>
      <c:legendPos val="b"/>
      <c:layout>
        <c:manualLayout>
          <c:xMode val="edge"/>
          <c:yMode val="edge"/>
          <c:x val="0.27528290987085902"/>
          <c:y val="0.92690592979835695"/>
          <c:w val="0.51892334133145024"/>
          <c:h val="5.4883465272591483E-2"/>
        </c:manualLayout>
      </c:layout>
    </c:legend>
    <c:plotVisOnly val="1"/>
    <c:dispBlanksAs val="gap"/>
  </c:chart>
  <c:spPr>
    <a:noFill/>
    <a:ln w="25400">
      <a:solidFill>
        <a:srgbClr val="C4495E"/>
      </a:solidFill>
    </a:ln>
  </c:spPr>
  <c:txPr>
    <a:bodyPr/>
    <a:lstStyle/>
    <a:p>
      <a:pPr>
        <a:defRPr baseline="0">
          <a:solidFill>
            <a:srgbClr val="C4495E"/>
          </a:solidFill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4</xdr:row>
      <xdr:rowOff>85724</xdr:rowOff>
    </xdr:from>
    <xdr:to>
      <xdr:col>10</xdr:col>
      <xdr:colOff>180974</xdr:colOff>
      <xdr:row>18</xdr:row>
      <xdr:rowOff>733425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7"/>
  <sheetViews>
    <sheetView showGridLines="0" tabSelected="1" zoomScale="95" zoomScaleNormal="70" workbookViewId="0">
      <pane ySplit="1" topLeftCell="A2" activePane="bottomLeft" state="frozen"/>
      <selection pane="bottomLeft" activeCell="C3" sqref="C3"/>
    </sheetView>
  </sheetViews>
  <sheetFormatPr baseColWidth="10" defaultRowHeight="15.75"/>
  <cols>
    <col min="1" max="1" width="2.5703125" style="26" customWidth="1"/>
    <col min="2" max="2" width="7.140625" style="28" customWidth="1"/>
    <col min="3" max="6" width="12.5703125" style="28" customWidth="1"/>
    <col min="7" max="7" width="2.5703125" style="26" customWidth="1"/>
    <col min="8" max="8" width="7.140625" style="28" customWidth="1"/>
    <col min="9" max="12" width="12.5703125" style="28" customWidth="1"/>
    <col min="13" max="13" width="2.5703125" style="26" customWidth="1"/>
    <col min="14" max="14" width="7.140625" style="28" customWidth="1"/>
    <col min="15" max="18" width="12.5703125" style="28" customWidth="1"/>
    <col min="19" max="19" width="2.5703125" style="26" customWidth="1"/>
    <col min="20" max="20" width="7.140625" style="28" customWidth="1"/>
    <col min="21" max="24" width="12.5703125" style="28" customWidth="1"/>
    <col min="25" max="25" width="2.5703125" style="26" customWidth="1"/>
    <col min="26" max="26" width="7.140625" style="28" customWidth="1"/>
    <col min="27" max="30" width="12.5703125" style="28" customWidth="1"/>
    <col min="31" max="16384" width="11.42578125" style="28"/>
  </cols>
  <sheetData>
    <row r="1" spans="1:30" s="25" customFormat="1" ht="30" customHeight="1">
      <c r="A1" s="24"/>
      <c r="B1" s="50" t="s">
        <v>0</v>
      </c>
      <c r="C1" s="50"/>
      <c r="D1" s="50"/>
      <c r="E1" s="50"/>
      <c r="F1" s="50"/>
      <c r="G1" s="24"/>
      <c r="H1" s="50" t="s">
        <v>1</v>
      </c>
      <c r="I1" s="50"/>
      <c r="J1" s="50"/>
      <c r="K1" s="50"/>
      <c r="L1" s="50"/>
      <c r="M1" s="24"/>
      <c r="N1" s="50" t="s">
        <v>2</v>
      </c>
      <c r="O1" s="50"/>
      <c r="P1" s="50"/>
      <c r="Q1" s="50"/>
      <c r="R1" s="50"/>
      <c r="S1" s="24"/>
      <c r="T1" s="50" t="s">
        <v>3</v>
      </c>
      <c r="U1" s="50"/>
      <c r="V1" s="50"/>
      <c r="W1" s="50"/>
      <c r="X1" s="50"/>
      <c r="Y1" s="24"/>
      <c r="Z1" s="50" t="s">
        <v>4</v>
      </c>
      <c r="AA1" s="50"/>
      <c r="AB1" s="50"/>
      <c r="AC1" s="50"/>
      <c r="AD1" s="50"/>
    </row>
    <row r="2" spans="1:30">
      <c r="A2" s="27"/>
      <c r="B2" s="29" t="s">
        <v>5</v>
      </c>
      <c r="C2" s="46" t="s">
        <v>8</v>
      </c>
      <c r="D2" s="46" t="s">
        <v>9</v>
      </c>
      <c r="E2" s="46" t="s">
        <v>10</v>
      </c>
      <c r="F2" s="46" t="s">
        <v>11</v>
      </c>
      <c r="H2" s="29" t="s">
        <v>5</v>
      </c>
      <c r="I2" s="46" t="s">
        <v>8</v>
      </c>
      <c r="J2" s="46" t="s">
        <v>9</v>
      </c>
      <c r="K2" s="46" t="s">
        <v>10</v>
      </c>
      <c r="L2" s="46" t="s">
        <v>11</v>
      </c>
      <c r="M2" s="27"/>
      <c r="N2" s="29" t="s">
        <v>5</v>
      </c>
      <c r="O2" s="46" t="s">
        <v>8</v>
      </c>
      <c r="P2" s="46" t="s">
        <v>9</v>
      </c>
      <c r="Q2" s="46" t="s">
        <v>10</v>
      </c>
      <c r="R2" s="46" t="s">
        <v>11</v>
      </c>
      <c r="T2" s="29" t="s">
        <v>5</v>
      </c>
      <c r="U2" s="46" t="s">
        <v>8</v>
      </c>
      <c r="V2" s="46" t="s">
        <v>9</v>
      </c>
      <c r="W2" s="46" t="s">
        <v>10</v>
      </c>
      <c r="X2" s="46" t="s">
        <v>11</v>
      </c>
      <c r="Z2" s="29" t="s">
        <v>5</v>
      </c>
      <c r="AA2" s="46" t="s">
        <v>8</v>
      </c>
      <c r="AB2" s="46" t="s">
        <v>9</v>
      </c>
      <c r="AC2" s="46" t="s">
        <v>10</v>
      </c>
      <c r="AD2" s="46" t="s">
        <v>11</v>
      </c>
    </row>
    <row r="3" spans="1:30">
      <c r="B3" s="29">
        <v>1</v>
      </c>
      <c r="C3" s="47"/>
      <c r="D3" s="47"/>
      <c r="E3" s="47"/>
      <c r="F3" s="47"/>
      <c r="H3" s="29">
        <v>1</v>
      </c>
      <c r="I3" s="47"/>
      <c r="J3" s="47"/>
      <c r="K3" s="47"/>
      <c r="L3" s="47"/>
      <c r="N3" s="29">
        <v>1</v>
      </c>
      <c r="O3" s="47"/>
      <c r="P3" s="47"/>
      <c r="Q3" s="47"/>
      <c r="R3" s="47"/>
      <c r="T3" s="29">
        <v>1</v>
      </c>
      <c r="U3" s="47"/>
      <c r="V3" s="47"/>
      <c r="W3" s="47"/>
      <c r="X3" s="47"/>
      <c r="Z3" s="29">
        <v>1</v>
      </c>
      <c r="AA3" s="47"/>
      <c r="AB3" s="47"/>
      <c r="AC3" s="47"/>
      <c r="AD3" s="47"/>
    </row>
    <row r="4" spans="1:30">
      <c r="B4" s="29">
        <v>2</v>
      </c>
      <c r="C4" s="47"/>
      <c r="D4" s="47"/>
      <c r="E4" s="47"/>
      <c r="F4" s="47"/>
      <c r="H4" s="29">
        <v>2</v>
      </c>
      <c r="I4" s="47"/>
      <c r="J4" s="47"/>
      <c r="K4" s="47"/>
      <c r="L4" s="47"/>
      <c r="N4" s="29">
        <v>2</v>
      </c>
      <c r="O4" s="47"/>
      <c r="P4" s="47"/>
      <c r="Q4" s="47"/>
      <c r="R4" s="47"/>
      <c r="T4" s="29">
        <v>2</v>
      </c>
      <c r="U4" s="47"/>
      <c r="V4" s="47"/>
      <c r="W4" s="47"/>
      <c r="X4" s="47"/>
      <c r="Z4" s="29">
        <v>2</v>
      </c>
      <c r="AA4" s="47"/>
      <c r="AB4" s="47"/>
      <c r="AC4" s="47"/>
      <c r="AD4" s="47"/>
    </row>
    <row r="5" spans="1:30">
      <c r="B5" s="29">
        <v>3</v>
      </c>
      <c r="C5" s="47"/>
      <c r="D5" s="47"/>
      <c r="E5" s="47"/>
      <c r="F5" s="47"/>
      <c r="H5" s="29">
        <v>3</v>
      </c>
      <c r="I5" s="47"/>
      <c r="J5" s="47"/>
      <c r="K5" s="47"/>
      <c r="L5" s="47"/>
      <c r="N5" s="29">
        <v>3</v>
      </c>
      <c r="O5" s="47"/>
      <c r="P5" s="47"/>
      <c r="Q5" s="47"/>
      <c r="R5" s="47"/>
      <c r="T5" s="29">
        <v>3</v>
      </c>
      <c r="U5" s="47"/>
      <c r="V5" s="47"/>
      <c r="W5" s="47"/>
      <c r="X5" s="47"/>
      <c r="Z5" s="29">
        <v>3</v>
      </c>
      <c r="AA5" s="47"/>
      <c r="AB5" s="47"/>
      <c r="AC5" s="47"/>
      <c r="AD5" s="47"/>
    </row>
    <row r="6" spans="1:30">
      <c r="B6" s="29">
        <v>4</v>
      </c>
      <c r="C6" s="47"/>
      <c r="D6" s="47"/>
      <c r="E6" s="47"/>
      <c r="F6" s="47"/>
      <c r="H6" s="29">
        <v>4</v>
      </c>
      <c r="I6" s="47"/>
      <c r="J6" s="47"/>
      <c r="K6" s="47"/>
      <c r="L6" s="47"/>
      <c r="N6" s="29">
        <v>4</v>
      </c>
      <c r="O6" s="47"/>
      <c r="P6" s="47"/>
      <c r="Q6" s="47"/>
      <c r="R6" s="47"/>
      <c r="T6" s="29">
        <v>4</v>
      </c>
      <c r="U6" s="47"/>
      <c r="V6" s="47"/>
      <c r="W6" s="47"/>
      <c r="X6" s="47"/>
      <c r="Z6" s="29">
        <v>4</v>
      </c>
      <c r="AA6" s="47"/>
      <c r="AB6" s="47"/>
      <c r="AC6" s="47"/>
      <c r="AD6" s="47"/>
    </row>
    <row r="7" spans="1:30">
      <c r="B7" s="29">
        <v>5</v>
      </c>
      <c r="C7" s="47"/>
      <c r="D7" s="47"/>
      <c r="E7" s="47"/>
      <c r="F7" s="47"/>
      <c r="H7" s="29">
        <v>5</v>
      </c>
      <c r="I7" s="47"/>
      <c r="J7" s="47"/>
      <c r="K7" s="47"/>
      <c r="L7" s="47"/>
      <c r="N7" s="29">
        <v>5</v>
      </c>
      <c r="O7" s="47"/>
      <c r="P7" s="47"/>
      <c r="Q7" s="47"/>
      <c r="R7" s="47"/>
      <c r="T7" s="29">
        <v>5</v>
      </c>
      <c r="U7" s="47"/>
      <c r="V7" s="47"/>
      <c r="W7" s="47"/>
      <c r="X7" s="47"/>
      <c r="Z7" s="29">
        <v>5</v>
      </c>
      <c r="AA7" s="47"/>
      <c r="AB7" s="47"/>
      <c r="AC7" s="47"/>
      <c r="AD7" s="47"/>
    </row>
    <row r="8" spans="1:30">
      <c r="B8" s="29">
        <v>6</v>
      </c>
      <c r="C8" s="47"/>
      <c r="D8" s="47"/>
      <c r="E8" s="47"/>
      <c r="F8" s="47"/>
      <c r="H8" s="29">
        <v>6</v>
      </c>
      <c r="I8" s="47"/>
      <c r="J8" s="47"/>
      <c r="K8" s="47"/>
      <c r="L8" s="47"/>
      <c r="N8" s="29">
        <v>6</v>
      </c>
      <c r="O8" s="47"/>
      <c r="P8" s="47"/>
      <c r="Q8" s="47"/>
      <c r="R8" s="47"/>
      <c r="T8" s="29">
        <v>6</v>
      </c>
      <c r="U8" s="47"/>
      <c r="V8" s="47"/>
      <c r="W8" s="47"/>
      <c r="X8" s="47"/>
      <c r="Z8" s="29">
        <v>6</v>
      </c>
      <c r="AA8" s="47"/>
      <c r="AB8" s="47"/>
      <c r="AC8" s="47"/>
      <c r="AD8" s="47"/>
    </row>
    <row r="9" spans="1:30">
      <c r="B9" s="29">
        <v>7</v>
      </c>
      <c r="C9" s="47"/>
      <c r="D9" s="47"/>
      <c r="E9" s="47"/>
      <c r="F9" s="47"/>
      <c r="H9" s="29">
        <v>7</v>
      </c>
      <c r="I9" s="47"/>
      <c r="J9" s="47"/>
      <c r="K9" s="47"/>
      <c r="L9" s="47"/>
      <c r="N9" s="29">
        <v>7</v>
      </c>
      <c r="O9" s="47"/>
      <c r="P9" s="47"/>
      <c r="Q9" s="47"/>
      <c r="R9" s="47"/>
      <c r="T9" s="29">
        <v>7</v>
      </c>
      <c r="U9" s="47"/>
      <c r="V9" s="47"/>
      <c r="W9" s="47"/>
      <c r="X9" s="47"/>
      <c r="Z9" s="29">
        <v>7</v>
      </c>
      <c r="AA9" s="47"/>
      <c r="AB9" s="47"/>
      <c r="AC9" s="47"/>
      <c r="AD9" s="47"/>
    </row>
    <row r="10" spans="1:30">
      <c r="B10" s="29">
        <v>8</v>
      </c>
      <c r="C10" s="47"/>
      <c r="D10" s="47"/>
      <c r="E10" s="47"/>
      <c r="F10" s="47"/>
      <c r="H10" s="29">
        <v>8</v>
      </c>
      <c r="I10" s="47"/>
      <c r="J10" s="47"/>
      <c r="K10" s="47"/>
      <c r="L10" s="47"/>
      <c r="N10" s="29">
        <v>8</v>
      </c>
      <c r="O10" s="47"/>
      <c r="P10" s="47"/>
      <c r="Q10" s="47"/>
      <c r="R10" s="47"/>
      <c r="T10" s="29">
        <v>8</v>
      </c>
      <c r="U10" s="47"/>
      <c r="V10" s="47"/>
      <c r="W10" s="47"/>
      <c r="X10" s="47"/>
      <c r="Z10" s="29">
        <v>8</v>
      </c>
      <c r="AA10" s="47"/>
      <c r="AB10" s="47"/>
      <c r="AC10" s="47"/>
      <c r="AD10" s="47"/>
    </row>
    <row r="11" spans="1:30">
      <c r="B11" s="29">
        <v>9</v>
      </c>
      <c r="C11" s="47"/>
      <c r="D11" s="47"/>
      <c r="E11" s="47"/>
      <c r="F11" s="47"/>
      <c r="H11" s="29">
        <v>9</v>
      </c>
      <c r="I11" s="47"/>
      <c r="J11" s="47"/>
      <c r="K11" s="47"/>
      <c r="L11" s="47"/>
      <c r="N11" s="29">
        <v>9</v>
      </c>
      <c r="O11" s="47"/>
      <c r="P11" s="47"/>
      <c r="Q11" s="47"/>
      <c r="R11" s="47"/>
      <c r="T11" s="29">
        <v>9</v>
      </c>
      <c r="U11" s="47"/>
      <c r="V11" s="47"/>
      <c r="W11" s="47"/>
      <c r="X11" s="47"/>
      <c r="Z11" s="29">
        <v>9</v>
      </c>
      <c r="AA11" s="47"/>
      <c r="AB11" s="47"/>
      <c r="AC11" s="47"/>
      <c r="AD11" s="47"/>
    </row>
    <row r="12" spans="1:30">
      <c r="B12" s="29">
        <v>10</v>
      </c>
      <c r="C12" s="47"/>
      <c r="D12" s="47"/>
      <c r="E12" s="47"/>
      <c r="F12" s="47"/>
      <c r="H12" s="29">
        <v>10</v>
      </c>
      <c r="I12" s="47"/>
      <c r="J12" s="47"/>
      <c r="K12" s="47"/>
      <c r="L12" s="47"/>
      <c r="N12" s="29">
        <v>10</v>
      </c>
      <c r="O12" s="47"/>
      <c r="P12" s="47"/>
      <c r="Q12" s="47"/>
      <c r="R12" s="47"/>
      <c r="T12" s="29">
        <v>10</v>
      </c>
      <c r="U12" s="47"/>
      <c r="V12" s="47"/>
      <c r="W12" s="47"/>
      <c r="X12" s="47"/>
      <c r="Z12" s="29">
        <v>10</v>
      </c>
      <c r="AA12" s="47"/>
      <c r="AB12" s="47"/>
      <c r="AC12" s="47"/>
      <c r="AD12" s="47"/>
    </row>
    <row r="13" spans="1:30">
      <c r="B13" s="29">
        <v>11</v>
      </c>
      <c r="C13" s="47"/>
      <c r="D13" s="47"/>
      <c r="E13" s="47"/>
      <c r="F13" s="47"/>
      <c r="H13" s="29">
        <v>11</v>
      </c>
      <c r="I13" s="47"/>
      <c r="J13" s="47"/>
      <c r="K13" s="47"/>
      <c r="L13" s="47"/>
      <c r="N13" s="29">
        <v>11</v>
      </c>
      <c r="O13" s="47"/>
      <c r="P13" s="47"/>
      <c r="Q13" s="47"/>
      <c r="R13" s="47"/>
      <c r="T13" s="29">
        <v>11</v>
      </c>
      <c r="U13" s="47"/>
      <c r="V13" s="47"/>
      <c r="W13" s="47"/>
      <c r="X13" s="47"/>
      <c r="Z13" s="29">
        <v>11</v>
      </c>
      <c r="AA13" s="47"/>
      <c r="AB13" s="47"/>
      <c r="AC13" s="47"/>
      <c r="AD13" s="47"/>
    </row>
    <row r="14" spans="1:30">
      <c r="B14" s="29">
        <v>12</v>
      </c>
      <c r="C14" s="47"/>
      <c r="D14" s="47"/>
      <c r="E14" s="47"/>
      <c r="F14" s="47"/>
      <c r="H14" s="29">
        <v>12</v>
      </c>
      <c r="I14" s="47"/>
      <c r="J14" s="47"/>
      <c r="K14" s="47"/>
      <c r="L14" s="47"/>
      <c r="N14" s="29">
        <v>12</v>
      </c>
      <c r="O14" s="47"/>
      <c r="P14" s="47"/>
      <c r="Q14" s="47"/>
      <c r="R14" s="47"/>
      <c r="T14" s="29">
        <v>12</v>
      </c>
      <c r="U14" s="47"/>
      <c r="V14" s="47"/>
      <c r="W14" s="47"/>
      <c r="X14" s="47"/>
      <c r="Z14" s="29">
        <v>12</v>
      </c>
      <c r="AA14" s="47"/>
      <c r="AB14" s="47"/>
      <c r="AC14" s="47"/>
      <c r="AD14" s="47"/>
    </row>
    <row r="15" spans="1:30">
      <c r="B15" s="29">
        <v>13</v>
      </c>
      <c r="C15" s="47"/>
      <c r="D15" s="47"/>
      <c r="E15" s="47"/>
      <c r="F15" s="47"/>
      <c r="H15" s="29">
        <v>13</v>
      </c>
      <c r="I15" s="47"/>
      <c r="J15" s="47"/>
      <c r="K15" s="47"/>
      <c r="L15" s="47"/>
      <c r="N15" s="29">
        <v>13</v>
      </c>
      <c r="O15" s="47"/>
      <c r="P15" s="47"/>
      <c r="Q15" s="47"/>
      <c r="R15" s="47"/>
      <c r="T15" s="29">
        <v>13</v>
      </c>
      <c r="U15" s="47"/>
      <c r="V15" s="47"/>
      <c r="W15" s="47"/>
      <c r="X15" s="47"/>
      <c r="Z15" s="29">
        <v>13</v>
      </c>
      <c r="AA15" s="47"/>
      <c r="AB15" s="47"/>
      <c r="AC15" s="47"/>
      <c r="AD15" s="47"/>
    </row>
    <row r="16" spans="1:30">
      <c r="B16" s="29">
        <v>14</v>
      </c>
      <c r="C16" s="47"/>
      <c r="D16" s="47"/>
      <c r="E16" s="47"/>
      <c r="F16" s="47"/>
      <c r="H16" s="29">
        <v>14</v>
      </c>
      <c r="I16" s="47"/>
      <c r="J16" s="47"/>
      <c r="K16" s="47"/>
      <c r="L16" s="47"/>
      <c r="N16" s="29">
        <v>14</v>
      </c>
      <c r="O16" s="47"/>
      <c r="P16" s="47"/>
      <c r="Q16" s="47"/>
      <c r="R16" s="47"/>
      <c r="T16" s="29">
        <v>14</v>
      </c>
      <c r="U16" s="47"/>
      <c r="V16" s="47"/>
      <c r="W16" s="47"/>
      <c r="X16" s="47"/>
      <c r="Z16" s="29">
        <v>14</v>
      </c>
      <c r="AA16" s="47"/>
      <c r="AB16" s="47"/>
      <c r="AC16" s="47"/>
      <c r="AD16" s="47"/>
    </row>
    <row r="17" spans="2:30">
      <c r="B17" s="29">
        <v>15</v>
      </c>
      <c r="C17" s="47"/>
      <c r="D17" s="47"/>
      <c r="E17" s="47"/>
      <c r="F17" s="47"/>
      <c r="H17" s="29">
        <v>15</v>
      </c>
      <c r="I17" s="47"/>
      <c r="J17" s="47"/>
      <c r="K17" s="47"/>
      <c r="L17" s="47"/>
      <c r="N17" s="29">
        <v>15</v>
      </c>
      <c r="O17" s="47"/>
      <c r="P17" s="47"/>
      <c r="Q17" s="47"/>
      <c r="R17" s="47"/>
      <c r="T17" s="29">
        <v>15</v>
      </c>
      <c r="U17" s="47"/>
      <c r="V17" s="47"/>
      <c r="W17" s="47"/>
      <c r="X17" s="47"/>
      <c r="Z17" s="29">
        <v>15</v>
      </c>
      <c r="AA17" s="47"/>
      <c r="AB17" s="47"/>
      <c r="AC17" s="47"/>
      <c r="AD17" s="47"/>
    </row>
    <row r="18" spans="2:30">
      <c r="B18" s="29">
        <v>16</v>
      </c>
      <c r="C18" s="47"/>
      <c r="D18" s="47"/>
      <c r="E18" s="47"/>
      <c r="F18" s="47"/>
      <c r="H18" s="29">
        <v>16</v>
      </c>
      <c r="I18" s="47"/>
      <c r="J18" s="47"/>
      <c r="K18" s="47"/>
      <c r="L18" s="47"/>
      <c r="N18" s="29">
        <v>16</v>
      </c>
      <c r="O18" s="47"/>
      <c r="P18" s="47"/>
      <c r="Q18" s="47"/>
      <c r="R18" s="47"/>
      <c r="T18" s="29">
        <v>16</v>
      </c>
      <c r="U18" s="47"/>
      <c r="V18" s="47"/>
      <c r="W18" s="47"/>
      <c r="X18" s="47"/>
      <c r="Z18" s="29">
        <v>16</v>
      </c>
      <c r="AA18" s="47"/>
      <c r="AB18" s="47"/>
      <c r="AC18" s="47"/>
      <c r="AD18" s="47"/>
    </row>
    <row r="19" spans="2:30">
      <c r="B19" s="29">
        <v>17</v>
      </c>
      <c r="C19" s="47"/>
      <c r="D19" s="47"/>
      <c r="E19" s="47"/>
      <c r="F19" s="47"/>
      <c r="H19" s="29">
        <v>17</v>
      </c>
      <c r="I19" s="47"/>
      <c r="J19" s="47"/>
      <c r="K19" s="47"/>
      <c r="L19" s="47"/>
      <c r="N19" s="29">
        <v>17</v>
      </c>
      <c r="O19" s="47"/>
      <c r="P19" s="47"/>
      <c r="Q19" s="47"/>
      <c r="R19" s="47"/>
      <c r="T19" s="29">
        <v>17</v>
      </c>
      <c r="U19" s="47"/>
      <c r="V19" s="47"/>
      <c r="W19" s="47"/>
      <c r="X19" s="47"/>
      <c r="Z19" s="29">
        <v>17</v>
      </c>
      <c r="AA19" s="47"/>
      <c r="AB19" s="47"/>
      <c r="AC19" s="47"/>
      <c r="AD19" s="47"/>
    </row>
    <row r="20" spans="2:30">
      <c r="B20" s="29">
        <v>18</v>
      </c>
      <c r="C20" s="47"/>
      <c r="D20" s="47"/>
      <c r="E20" s="47"/>
      <c r="F20" s="47"/>
      <c r="H20" s="29">
        <v>18</v>
      </c>
      <c r="I20" s="47"/>
      <c r="J20" s="47"/>
      <c r="K20" s="47"/>
      <c r="L20" s="47"/>
      <c r="N20" s="29">
        <v>18</v>
      </c>
      <c r="O20" s="47"/>
      <c r="P20" s="47"/>
      <c r="Q20" s="47"/>
      <c r="R20" s="47"/>
      <c r="T20" s="29">
        <v>18</v>
      </c>
      <c r="U20" s="47"/>
      <c r="V20" s="47"/>
      <c r="W20" s="47"/>
      <c r="X20" s="47"/>
      <c r="Z20" s="29">
        <v>18</v>
      </c>
      <c r="AA20" s="47"/>
      <c r="AB20" s="47"/>
      <c r="AC20" s="47"/>
      <c r="AD20" s="47"/>
    </row>
    <row r="21" spans="2:30">
      <c r="B21" s="29">
        <v>19</v>
      </c>
      <c r="C21" s="47"/>
      <c r="D21" s="47"/>
      <c r="E21" s="47"/>
      <c r="F21" s="47"/>
      <c r="H21" s="29">
        <v>19</v>
      </c>
      <c r="I21" s="47"/>
      <c r="J21" s="47"/>
      <c r="K21" s="47"/>
      <c r="L21" s="47"/>
      <c r="N21" s="29">
        <v>19</v>
      </c>
      <c r="O21" s="47"/>
      <c r="P21" s="47"/>
      <c r="Q21" s="47"/>
      <c r="R21" s="47"/>
      <c r="T21" s="29">
        <v>19</v>
      </c>
      <c r="U21" s="47"/>
      <c r="V21" s="47"/>
      <c r="W21" s="47"/>
      <c r="X21" s="47"/>
      <c r="Z21" s="29">
        <v>19</v>
      </c>
      <c r="AA21" s="47"/>
      <c r="AB21" s="47"/>
      <c r="AC21" s="47"/>
      <c r="AD21" s="47"/>
    </row>
    <row r="22" spans="2:30">
      <c r="B22" s="29">
        <v>20</v>
      </c>
      <c r="C22" s="47"/>
      <c r="D22" s="47"/>
      <c r="E22" s="47"/>
      <c r="F22" s="47"/>
      <c r="H22" s="29">
        <v>20</v>
      </c>
      <c r="I22" s="47"/>
      <c r="J22" s="47"/>
      <c r="K22" s="47"/>
      <c r="L22" s="47"/>
      <c r="N22" s="29">
        <v>20</v>
      </c>
      <c r="O22" s="47"/>
      <c r="P22" s="47"/>
      <c r="Q22" s="47"/>
      <c r="R22" s="47"/>
      <c r="T22" s="29">
        <v>20</v>
      </c>
      <c r="U22" s="47"/>
      <c r="V22" s="47"/>
      <c r="W22" s="47"/>
      <c r="X22" s="47"/>
      <c r="Z22" s="29">
        <v>20</v>
      </c>
      <c r="AA22" s="47"/>
      <c r="AB22" s="47"/>
      <c r="AC22" s="47"/>
      <c r="AD22" s="47"/>
    </row>
    <row r="23" spans="2:30">
      <c r="B23" s="29">
        <v>21</v>
      </c>
      <c r="C23" s="47"/>
      <c r="D23" s="47"/>
      <c r="E23" s="47"/>
      <c r="F23" s="47"/>
      <c r="H23" s="29">
        <v>21</v>
      </c>
      <c r="I23" s="47"/>
      <c r="J23" s="47"/>
      <c r="K23" s="47"/>
      <c r="L23" s="47"/>
      <c r="N23" s="29">
        <v>21</v>
      </c>
      <c r="O23" s="47"/>
      <c r="P23" s="47"/>
      <c r="Q23" s="47"/>
      <c r="R23" s="47"/>
      <c r="T23" s="29">
        <v>21</v>
      </c>
      <c r="U23" s="47"/>
      <c r="V23" s="47"/>
      <c r="W23" s="47"/>
      <c r="X23" s="47"/>
      <c r="Z23" s="29">
        <v>21</v>
      </c>
      <c r="AA23" s="47"/>
      <c r="AB23" s="47"/>
      <c r="AC23" s="47"/>
      <c r="AD23" s="47"/>
    </row>
    <row r="24" spans="2:30">
      <c r="B24" s="29">
        <v>22</v>
      </c>
      <c r="C24" s="47"/>
      <c r="D24" s="47"/>
      <c r="E24" s="47"/>
      <c r="F24" s="47"/>
      <c r="H24" s="29">
        <v>22</v>
      </c>
      <c r="I24" s="47"/>
      <c r="J24" s="47"/>
      <c r="K24" s="47"/>
      <c r="L24" s="47"/>
      <c r="N24" s="29">
        <v>22</v>
      </c>
      <c r="O24" s="47"/>
      <c r="P24" s="47"/>
      <c r="Q24" s="47"/>
      <c r="R24" s="47"/>
      <c r="T24" s="29">
        <v>22</v>
      </c>
      <c r="U24" s="47"/>
      <c r="V24" s="47"/>
      <c r="W24" s="47"/>
      <c r="X24" s="47"/>
      <c r="Z24" s="29">
        <v>22</v>
      </c>
      <c r="AA24" s="47"/>
      <c r="AB24" s="47"/>
      <c r="AC24" s="47"/>
      <c r="AD24" s="47"/>
    </row>
    <row r="25" spans="2:30">
      <c r="B25" s="29">
        <v>23</v>
      </c>
      <c r="C25" s="47"/>
      <c r="D25" s="47"/>
      <c r="E25" s="47"/>
      <c r="F25" s="47"/>
      <c r="H25" s="29">
        <v>23</v>
      </c>
      <c r="I25" s="47"/>
      <c r="J25" s="47"/>
      <c r="K25" s="47"/>
      <c r="L25" s="47"/>
      <c r="N25" s="29">
        <v>23</v>
      </c>
      <c r="O25" s="47"/>
      <c r="P25" s="47"/>
      <c r="Q25" s="47"/>
      <c r="R25" s="47"/>
      <c r="T25" s="29">
        <v>23</v>
      </c>
      <c r="U25" s="47"/>
      <c r="V25" s="47"/>
      <c r="W25" s="47"/>
      <c r="X25" s="47"/>
      <c r="Z25" s="29">
        <v>23</v>
      </c>
      <c r="AA25" s="47"/>
      <c r="AB25" s="47"/>
      <c r="AC25" s="47"/>
      <c r="AD25" s="47"/>
    </row>
    <row r="26" spans="2:30">
      <c r="B26" s="29">
        <v>24</v>
      </c>
      <c r="C26" s="47"/>
      <c r="D26" s="47"/>
      <c r="E26" s="47"/>
      <c r="F26" s="47"/>
      <c r="H26" s="29">
        <v>24</v>
      </c>
      <c r="I26" s="47"/>
      <c r="J26" s="47"/>
      <c r="K26" s="47"/>
      <c r="L26" s="47"/>
      <c r="N26" s="29">
        <v>24</v>
      </c>
      <c r="O26" s="47"/>
      <c r="P26" s="47"/>
      <c r="Q26" s="47"/>
      <c r="R26" s="47"/>
      <c r="T26" s="29">
        <v>24</v>
      </c>
      <c r="U26" s="47"/>
      <c r="V26" s="47"/>
      <c r="W26" s="47"/>
      <c r="X26" s="47"/>
      <c r="Z26" s="29">
        <v>24</v>
      </c>
      <c r="AA26" s="47"/>
      <c r="AB26" s="47"/>
      <c r="AC26" s="47"/>
      <c r="AD26" s="47"/>
    </row>
    <row r="27" spans="2:30">
      <c r="B27" s="29">
        <v>25</v>
      </c>
      <c r="C27" s="47"/>
      <c r="D27" s="47"/>
      <c r="E27" s="47"/>
      <c r="F27" s="47"/>
      <c r="H27" s="29">
        <v>25</v>
      </c>
      <c r="I27" s="47"/>
      <c r="J27" s="47"/>
      <c r="K27" s="47"/>
      <c r="L27" s="47"/>
      <c r="N27" s="29">
        <v>25</v>
      </c>
      <c r="O27" s="47"/>
      <c r="P27" s="47"/>
      <c r="Q27" s="47"/>
      <c r="R27" s="47"/>
      <c r="T27" s="29">
        <v>25</v>
      </c>
      <c r="U27" s="47"/>
      <c r="V27" s="47"/>
      <c r="W27" s="47"/>
      <c r="X27" s="47"/>
      <c r="Z27" s="29">
        <v>25</v>
      </c>
      <c r="AA27" s="47"/>
      <c r="AB27" s="47"/>
      <c r="AC27" s="47"/>
      <c r="AD27" s="47"/>
    </row>
    <row r="28" spans="2:30">
      <c r="B28" s="29">
        <v>26</v>
      </c>
      <c r="C28" s="47"/>
      <c r="D28" s="47"/>
      <c r="E28" s="47"/>
      <c r="F28" s="47"/>
      <c r="H28" s="29">
        <v>26</v>
      </c>
      <c r="I28" s="47"/>
      <c r="J28" s="47"/>
      <c r="K28" s="47"/>
      <c r="L28" s="47"/>
      <c r="N28" s="29">
        <v>26</v>
      </c>
      <c r="O28" s="47"/>
      <c r="P28" s="47"/>
      <c r="Q28" s="47"/>
      <c r="R28" s="47"/>
      <c r="T28" s="29">
        <v>26</v>
      </c>
      <c r="U28" s="47"/>
      <c r="V28" s="47"/>
      <c r="W28" s="47"/>
      <c r="X28" s="47"/>
      <c r="Z28" s="29">
        <v>26</v>
      </c>
      <c r="AA28" s="47"/>
      <c r="AB28" s="47"/>
      <c r="AC28" s="47"/>
      <c r="AD28" s="47"/>
    </row>
    <row r="29" spans="2:30">
      <c r="B29" s="29">
        <v>27</v>
      </c>
      <c r="C29" s="47"/>
      <c r="D29" s="47"/>
      <c r="E29" s="47"/>
      <c r="F29" s="47"/>
      <c r="H29" s="29">
        <v>27</v>
      </c>
      <c r="I29" s="47"/>
      <c r="J29" s="47"/>
      <c r="K29" s="47"/>
      <c r="L29" s="47"/>
      <c r="N29" s="29">
        <v>27</v>
      </c>
      <c r="O29" s="47"/>
      <c r="P29" s="47"/>
      <c r="Q29" s="47"/>
      <c r="R29" s="47"/>
      <c r="T29" s="29">
        <v>27</v>
      </c>
      <c r="U29" s="47"/>
      <c r="V29" s="47"/>
      <c r="W29" s="47"/>
      <c r="X29" s="47"/>
      <c r="Z29" s="29">
        <v>27</v>
      </c>
      <c r="AA29" s="47"/>
      <c r="AB29" s="47"/>
      <c r="AC29" s="47"/>
      <c r="AD29" s="47"/>
    </row>
    <row r="30" spans="2:30">
      <c r="B30" s="29">
        <v>28</v>
      </c>
      <c r="C30" s="47"/>
      <c r="D30" s="47"/>
      <c r="E30" s="47"/>
      <c r="F30" s="47"/>
      <c r="H30" s="29">
        <v>28</v>
      </c>
      <c r="I30" s="47"/>
      <c r="J30" s="47"/>
      <c r="K30" s="47"/>
      <c r="L30" s="47"/>
      <c r="N30" s="29">
        <v>28</v>
      </c>
      <c r="O30" s="47"/>
      <c r="P30" s="47"/>
      <c r="Q30" s="47"/>
      <c r="R30" s="47"/>
      <c r="T30" s="29">
        <v>28</v>
      </c>
      <c r="U30" s="47"/>
      <c r="V30" s="47"/>
      <c r="W30" s="47"/>
      <c r="X30" s="47"/>
      <c r="Z30" s="29">
        <v>28</v>
      </c>
      <c r="AA30" s="47"/>
      <c r="AB30" s="47"/>
      <c r="AC30" s="47"/>
      <c r="AD30" s="47"/>
    </row>
    <row r="31" spans="2:30">
      <c r="B31" s="29">
        <v>29</v>
      </c>
      <c r="C31" s="47"/>
      <c r="D31" s="47"/>
      <c r="E31" s="47"/>
      <c r="F31" s="47"/>
      <c r="H31" s="29"/>
      <c r="I31" s="47"/>
      <c r="J31" s="47"/>
      <c r="K31" s="47"/>
      <c r="L31" s="47"/>
      <c r="N31" s="29">
        <v>29</v>
      </c>
      <c r="O31" s="47"/>
      <c r="P31" s="47"/>
      <c r="Q31" s="47"/>
      <c r="R31" s="47"/>
      <c r="T31" s="29">
        <v>29</v>
      </c>
      <c r="U31" s="47"/>
      <c r="V31" s="47"/>
      <c r="W31" s="47"/>
      <c r="X31" s="47"/>
      <c r="Z31" s="29">
        <v>29</v>
      </c>
      <c r="AA31" s="47"/>
      <c r="AB31" s="47"/>
      <c r="AC31" s="47"/>
      <c r="AD31" s="47"/>
    </row>
    <row r="32" spans="2:30">
      <c r="B32" s="29">
        <v>30</v>
      </c>
      <c r="C32" s="47"/>
      <c r="D32" s="47"/>
      <c r="E32" s="47"/>
      <c r="F32" s="47"/>
      <c r="H32" s="29"/>
      <c r="I32" s="47"/>
      <c r="J32" s="47"/>
      <c r="K32" s="47"/>
      <c r="L32" s="47"/>
      <c r="N32" s="29">
        <v>30</v>
      </c>
      <c r="O32" s="47"/>
      <c r="P32" s="47"/>
      <c r="Q32" s="47"/>
      <c r="R32" s="47"/>
      <c r="T32" s="29"/>
      <c r="U32" s="47"/>
      <c r="V32" s="47"/>
      <c r="W32" s="47"/>
      <c r="X32" s="47"/>
      <c r="Z32" s="29"/>
      <c r="AA32" s="47"/>
      <c r="AB32" s="47"/>
      <c r="AC32" s="47"/>
      <c r="AD32" s="47"/>
    </row>
    <row r="33" spans="1:30">
      <c r="B33" s="29">
        <v>31</v>
      </c>
      <c r="C33" s="47"/>
      <c r="D33" s="47"/>
      <c r="E33" s="47"/>
      <c r="F33" s="47"/>
      <c r="H33" s="29"/>
      <c r="I33" s="47"/>
      <c r="J33" s="47"/>
      <c r="K33" s="47"/>
      <c r="L33" s="47"/>
      <c r="N33" s="29">
        <v>31</v>
      </c>
      <c r="O33" s="47"/>
      <c r="P33" s="47"/>
      <c r="Q33" s="47"/>
      <c r="R33" s="47"/>
      <c r="T33" s="29"/>
      <c r="U33" s="47"/>
      <c r="V33" s="47"/>
      <c r="W33" s="47"/>
      <c r="X33" s="47"/>
      <c r="Z33" s="29"/>
      <c r="AA33" s="47"/>
      <c r="AB33" s="47"/>
      <c r="AC33" s="47"/>
      <c r="AD33" s="47"/>
    </row>
    <row r="34" spans="1:30">
      <c r="A34" s="31"/>
      <c r="B34" s="33" t="s">
        <v>6</v>
      </c>
      <c r="C34" s="33">
        <f>SUM(C3:C33)</f>
        <v>0</v>
      </c>
      <c r="D34" s="33">
        <f>SUM(D3:D33)</f>
        <v>0</v>
      </c>
      <c r="E34" s="33">
        <f>SUM(E3:E33)</f>
        <v>0</v>
      </c>
      <c r="F34" s="33">
        <f>SUM(F3:F33)</f>
        <v>0</v>
      </c>
      <c r="G34" s="31"/>
      <c r="H34" s="33" t="s">
        <v>6</v>
      </c>
      <c r="I34" s="33">
        <f>SUM(I3:I33)</f>
        <v>0</v>
      </c>
      <c r="J34" s="33">
        <f>SUM(J3:J33)</f>
        <v>0</v>
      </c>
      <c r="K34" s="33">
        <f>SUM(K3:K33)</f>
        <v>0</v>
      </c>
      <c r="L34" s="33">
        <f>SUM(L3:L33)</f>
        <v>0</v>
      </c>
      <c r="M34" s="31"/>
      <c r="N34" s="33" t="s">
        <v>6</v>
      </c>
      <c r="O34" s="33">
        <f>SUM(O3:O33)</f>
        <v>0</v>
      </c>
      <c r="P34" s="33">
        <f>SUM(P3:P33)</f>
        <v>0</v>
      </c>
      <c r="Q34" s="33">
        <f>SUM(Q3:Q33)</f>
        <v>0</v>
      </c>
      <c r="R34" s="33">
        <f>SUM(R3:R33)</f>
        <v>0</v>
      </c>
      <c r="S34" s="31"/>
      <c r="T34" s="33" t="s">
        <v>6</v>
      </c>
      <c r="U34" s="33">
        <f>SUM(U3:U33)</f>
        <v>0</v>
      </c>
      <c r="V34" s="33">
        <f>SUM(V3:V33)</f>
        <v>0</v>
      </c>
      <c r="W34" s="33">
        <f>SUM(W3:W33)</f>
        <v>0</v>
      </c>
      <c r="X34" s="33">
        <f>SUM(X3:X33)</f>
        <v>0</v>
      </c>
      <c r="Y34" s="31"/>
      <c r="Z34" s="33" t="s">
        <v>6</v>
      </c>
      <c r="AA34" s="33">
        <f>SUM(AA3:AA33)</f>
        <v>0</v>
      </c>
      <c r="AB34" s="33">
        <f>SUM(AB3:AB33)</f>
        <v>0</v>
      </c>
      <c r="AC34" s="33">
        <f>SUM(AC3:AC33)</f>
        <v>0</v>
      </c>
      <c r="AD34" s="33">
        <f>SUM(AD3:AD33)</f>
        <v>0</v>
      </c>
    </row>
    <row r="35" spans="1:30">
      <c r="B35" s="29" t="s">
        <v>18</v>
      </c>
      <c r="C35" s="48"/>
      <c r="D35" s="30" t="s">
        <v>19</v>
      </c>
      <c r="E35" s="51"/>
      <c r="F35" s="52"/>
      <c r="H35" s="29" t="s">
        <v>18</v>
      </c>
      <c r="I35" s="48"/>
      <c r="J35" s="30" t="s">
        <v>19</v>
      </c>
      <c r="K35" s="51"/>
      <c r="L35" s="52"/>
      <c r="N35" s="29" t="s">
        <v>18</v>
      </c>
      <c r="O35" s="48"/>
      <c r="P35" s="30" t="s">
        <v>19</v>
      </c>
      <c r="Q35" s="51"/>
      <c r="R35" s="52"/>
      <c r="T35" s="29" t="s">
        <v>18</v>
      </c>
      <c r="U35" s="48"/>
      <c r="V35" s="30" t="s">
        <v>19</v>
      </c>
      <c r="W35" s="51"/>
      <c r="X35" s="52"/>
      <c r="Z35" s="29" t="s">
        <v>18</v>
      </c>
      <c r="AA35" s="48"/>
      <c r="AB35" s="30" t="s">
        <v>19</v>
      </c>
      <c r="AC35" s="51"/>
      <c r="AD35" s="52"/>
    </row>
    <row r="36" spans="1:30" s="49" customFormat="1" ht="49.5" customHeight="1">
      <c r="A36" s="31"/>
      <c r="B36" s="32" t="s">
        <v>20</v>
      </c>
      <c r="C36" s="33" t="e">
        <f>C34*31/(31-C35)*12/E35</f>
        <v>#DIV/0!</v>
      </c>
      <c r="D36" s="33" t="e">
        <f>D34*31/(31-C35)*12/E35</f>
        <v>#DIV/0!</v>
      </c>
      <c r="E36" s="33" t="e">
        <f>E34*31/(31-C35)*12/E35</f>
        <v>#DIV/0!</v>
      </c>
      <c r="F36" s="33" t="e">
        <f>F34*31/(31-C35)*12/E35</f>
        <v>#DIV/0!</v>
      </c>
      <c r="G36" s="34"/>
      <c r="H36" s="32" t="s">
        <v>20</v>
      </c>
      <c r="I36" s="33" t="e">
        <f>I34*28/(28-I35)*12/K35</f>
        <v>#DIV/0!</v>
      </c>
      <c r="J36" s="33" t="e">
        <f>J34*28/(28-I35)*12/K35</f>
        <v>#DIV/0!</v>
      </c>
      <c r="K36" s="33" t="e">
        <f>K34*28/(28-I35)*12/K35</f>
        <v>#DIV/0!</v>
      </c>
      <c r="L36" s="33" t="e">
        <f>L34*28/(28-I35)*12/K35</f>
        <v>#DIV/0!</v>
      </c>
      <c r="M36" s="34"/>
      <c r="N36" s="32" t="s">
        <v>20</v>
      </c>
      <c r="O36" s="33" t="e">
        <f>O34*31/(31-O35)*12/Q35</f>
        <v>#DIV/0!</v>
      </c>
      <c r="P36" s="33" t="e">
        <f>P34*31/(31-O35)*12/Q35</f>
        <v>#DIV/0!</v>
      </c>
      <c r="Q36" s="33" t="e">
        <f>Q34*31/(31-O35)*12/Q35</f>
        <v>#DIV/0!</v>
      </c>
      <c r="R36" s="33" t="e">
        <f>R34*31/(31-O35)*12/Q35</f>
        <v>#DIV/0!</v>
      </c>
      <c r="S36" s="34"/>
      <c r="T36" s="32" t="s">
        <v>20</v>
      </c>
      <c r="U36" s="33" t="e">
        <f>U34*30/(30-U35)*12/W35</f>
        <v>#DIV/0!</v>
      </c>
      <c r="V36" s="33" t="e">
        <f>V34*30/(30-U35)*12/W35</f>
        <v>#DIV/0!</v>
      </c>
      <c r="W36" s="33" t="e">
        <f>W34*30/(30-U35)*12/W35</f>
        <v>#DIV/0!</v>
      </c>
      <c r="X36" s="33" t="e">
        <f>X34*30/(30-U35)*12/W35</f>
        <v>#DIV/0!</v>
      </c>
      <c r="Y36" s="34"/>
      <c r="Z36" s="32" t="s">
        <v>20</v>
      </c>
      <c r="AA36" s="33" t="e">
        <f>AA34*31/(31-AA35)*12/AC35</f>
        <v>#DIV/0!</v>
      </c>
      <c r="AB36" s="33" t="e">
        <f>AB34*31/(31-AA35)*12/AC35</f>
        <v>#DIV/0!</v>
      </c>
      <c r="AC36" s="33" t="e">
        <f>AC34*31/(31-AA35)*12/AC35</f>
        <v>#DIV/0!</v>
      </c>
      <c r="AD36" s="33" t="e">
        <f>AD34*31/(31-AA35)*12/AC35</f>
        <v>#DIV/0!</v>
      </c>
    </row>
    <row r="37" spans="1:30" ht="45" customHeight="1"/>
  </sheetData>
  <sheetProtection password="E504" sheet="1" objects="1" scenarios="1" selectLockedCells="1"/>
  <mergeCells count="10">
    <mergeCell ref="B1:F1"/>
    <mergeCell ref="Z1:AD1"/>
    <mergeCell ref="N1:R1"/>
    <mergeCell ref="E35:F35"/>
    <mergeCell ref="K35:L35"/>
    <mergeCell ref="Q35:R35"/>
    <mergeCell ref="W35:X35"/>
    <mergeCell ref="AC35:AD35"/>
    <mergeCell ref="H1:L1"/>
    <mergeCell ref="T1:X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34"/>
  <sheetViews>
    <sheetView showGridLines="0" topLeftCell="A7" zoomScale="115" zoomScaleNormal="115" workbookViewId="0">
      <selection activeCell="M25" sqref="M25"/>
    </sheetView>
  </sheetViews>
  <sheetFormatPr baseColWidth="10" defaultRowHeight="15"/>
  <cols>
    <col min="1" max="1" width="1.85546875" style="2" customWidth="1"/>
    <col min="2" max="2" width="3.140625" style="2" customWidth="1"/>
    <col min="3" max="7" width="11.5703125" style="2" customWidth="1"/>
    <col min="8" max="8" width="18.7109375" style="2" customWidth="1"/>
    <col min="9" max="10" width="11.5703125" style="2" customWidth="1"/>
    <col min="11" max="11" width="3.140625" style="3" customWidth="1"/>
    <col min="12" max="12" width="1.28515625" style="2" customWidth="1"/>
    <col min="13" max="16384" width="11.42578125" style="2"/>
  </cols>
  <sheetData>
    <row r="1" spans="2:11" ht="6.75" customHeight="1"/>
    <row r="2" spans="2:11" ht="42.75" customHeight="1">
      <c r="B2" s="5"/>
      <c r="C2" s="53" t="s">
        <v>23</v>
      </c>
      <c r="D2" s="53"/>
      <c r="E2" s="53"/>
      <c r="F2" s="53"/>
      <c r="G2" s="53"/>
      <c r="H2" s="53"/>
      <c r="I2" s="53"/>
      <c r="J2" s="53"/>
      <c r="K2" s="6"/>
    </row>
    <row r="3" spans="2:11" s="4" customFormat="1" ht="20.25" customHeight="1">
      <c r="B3" s="7"/>
      <c r="C3" s="54" t="s">
        <v>24</v>
      </c>
      <c r="D3" s="54"/>
      <c r="E3" s="55"/>
      <c r="F3" s="55"/>
      <c r="G3" s="55"/>
      <c r="H3" s="55"/>
      <c r="I3" s="9"/>
      <c r="J3" s="9"/>
      <c r="K3" s="8"/>
    </row>
    <row r="4" spans="2:11" s="4" customFormat="1" ht="36.75" customHeight="1">
      <c r="B4" s="7"/>
      <c r="C4" s="59" t="s">
        <v>22</v>
      </c>
      <c r="D4" s="59"/>
      <c r="E4" s="59"/>
      <c r="F4" s="59"/>
      <c r="G4" s="59"/>
      <c r="H4" s="59"/>
      <c r="I4" s="59"/>
      <c r="J4" s="59"/>
      <c r="K4" s="8"/>
    </row>
    <row r="5" spans="2:11" s="4" customFormat="1" ht="20.25" customHeight="1">
      <c r="B5" s="7"/>
      <c r="C5" s="9"/>
      <c r="D5" s="9"/>
      <c r="E5" s="9"/>
      <c r="F5" s="9"/>
      <c r="G5" s="9"/>
      <c r="H5" s="9"/>
      <c r="I5" s="9"/>
      <c r="J5" s="7"/>
      <c r="K5" s="8"/>
    </row>
    <row r="6" spans="2:11" ht="15.75">
      <c r="B6" s="5"/>
      <c r="C6" s="5"/>
      <c r="D6" s="5"/>
      <c r="E6" s="5"/>
      <c r="F6" s="5"/>
      <c r="G6" s="5"/>
      <c r="H6" s="5"/>
      <c r="I6" s="5"/>
      <c r="J6" s="5"/>
      <c r="K6" s="10"/>
    </row>
    <row r="7" spans="2:11" s="4" customFormat="1" ht="20.25" customHeight="1">
      <c r="B7" s="7"/>
      <c r="C7" s="7"/>
      <c r="D7" s="9"/>
      <c r="E7" s="9"/>
      <c r="F7" s="9"/>
      <c r="G7" s="9"/>
      <c r="H7" s="9"/>
      <c r="I7" s="9"/>
      <c r="J7" s="7"/>
      <c r="K7" s="8"/>
    </row>
    <row r="8" spans="2:11" s="4" customFormat="1" ht="20.25" customHeight="1">
      <c r="B8" s="7"/>
      <c r="C8" s="11"/>
      <c r="D8" s="9"/>
      <c r="E8" s="9"/>
      <c r="F8" s="9"/>
      <c r="G8" s="9"/>
      <c r="H8" s="9"/>
      <c r="I8" s="9"/>
      <c r="J8" s="7"/>
      <c r="K8" s="8"/>
    </row>
    <row r="9" spans="2:11" s="4" customFormat="1" ht="20.25" customHeight="1">
      <c r="B9" s="7"/>
      <c r="C9" s="9"/>
      <c r="D9" s="9"/>
      <c r="E9" s="9"/>
      <c r="F9" s="9"/>
      <c r="G9" s="9"/>
      <c r="H9" s="9"/>
      <c r="I9" s="9"/>
      <c r="J9" s="7"/>
      <c r="K9" s="8"/>
    </row>
    <row r="10" spans="2:11" s="4" customFormat="1" ht="20.25" customHeight="1">
      <c r="B10" s="7"/>
      <c r="C10" s="9"/>
      <c r="D10" s="9"/>
      <c r="E10" s="9"/>
      <c r="F10" s="9"/>
      <c r="G10" s="9"/>
      <c r="H10" s="9"/>
      <c r="I10" s="9"/>
      <c r="J10" s="7"/>
      <c r="K10" s="8"/>
    </row>
    <row r="11" spans="2:11" s="4" customFormat="1" ht="20.25" customHeight="1">
      <c r="B11" s="7"/>
      <c r="C11" s="9"/>
      <c r="D11" s="9"/>
      <c r="E11" s="9"/>
      <c r="F11" s="9"/>
      <c r="G11" s="9"/>
      <c r="H11" s="9"/>
      <c r="I11" s="9"/>
      <c r="J11" s="7"/>
      <c r="K11" s="8"/>
    </row>
    <row r="12" spans="2:11" s="4" customFormat="1" ht="20.25" customHeight="1">
      <c r="B12" s="7"/>
      <c r="C12" s="9"/>
      <c r="D12" s="9"/>
      <c r="E12" s="9"/>
      <c r="F12" s="9"/>
      <c r="G12" s="9"/>
      <c r="H12" s="9"/>
      <c r="I12" s="9"/>
      <c r="J12" s="7"/>
      <c r="K12" s="8"/>
    </row>
    <row r="13" spans="2:11" s="4" customFormat="1" ht="20.25" customHeight="1">
      <c r="B13" s="7"/>
      <c r="C13" s="9"/>
      <c r="D13" s="9"/>
      <c r="E13" s="9"/>
      <c r="F13" s="9"/>
      <c r="G13" s="9"/>
      <c r="H13" s="9"/>
      <c r="I13" s="9"/>
      <c r="J13" s="7"/>
      <c r="K13" s="8"/>
    </row>
    <row r="14" spans="2:11" s="4" customFormat="1" ht="20.25" customHeight="1">
      <c r="B14" s="7"/>
      <c r="C14" s="9"/>
      <c r="D14" s="9"/>
      <c r="E14" s="9"/>
      <c r="F14" s="9"/>
      <c r="G14" s="9"/>
      <c r="H14" s="9"/>
      <c r="I14" s="9"/>
      <c r="J14" s="7"/>
      <c r="K14" s="8"/>
    </row>
    <row r="15" spans="2:11" s="4" customFormat="1" ht="20.25" customHeight="1">
      <c r="B15" s="7"/>
      <c r="C15" s="9"/>
      <c r="D15" s="9"/>
      <c r="E15" s="9"/>
      <c r="F15" s="9"/>
      <c r="G15" s="9"/>
      <c r="H15" s="9"/>
      <c r="I15" s="9"/>
      <c r="J15" s="7"/>
      <c r="K15" s="8"/>
    </row>
    <row r="16" spans="2:11" s="4" customFormat="1" ht="20.25" customHeight="1">
      <c r="B16" s="7"/>
      <c r="C16" s="9"/>
      <c r="D16" s="9"/>
      <c r="E16" s="9"/>
      <c r="F16" s="9"/>
      <c r="G16" s="9"/>
      <c r="H16" s="9"/>
      <c r="I16" s="9"/>
      <c r="J16" s="7"/>
      <c r="K16" s="8"/>
    </row>
    <row r="17" spans="2:11" s="4" customFormat="1" ht="20.25" customHeight="1">
      <c r="B17" s="7"/>
      <c r="C17" s="9"/>
      <c r="D17" s="9"/>
      <c r="E17" s="9"/>
      <c r="F17" s="9"/>
      <c r="G17" s="9"/>
      <c r="H17" s="9"/>
      <c r="I17" s="9"/>
      <c r="J17" s="7"/>
      <c r="K17" s="8"/>
    </row>
    <row r="18" spans="2:11" ht="20.25" customHeight="1">
      <c r="B18" s="5"/>
      <c r="C18" s="12"/>
      <c r="D18" s="12"/>
      <c r="E18" s="12"/>
      <c r="F18" s="12"/>
      <c r="G18" s="12"/>
      <c r="H18" s="12"/>
      <c r="I18" s="12"/>
      <c r="J18" s="5"/>
      <c r="K18" s="10"/>
    </row>
    <row r="19" spans="2:11" ht="72.75" customHeight="1">
      <c r="B19" s="5"/>
      <c r="C19" s="12"/>
      <c r="D19" s="12"/>
      <c r="E19" s="12"/>
      <c r="F19" s="12"/>
      <c r="G19" s="12"/>
      <c r="H19" s="12"/>
      <c r="I19" s="12"/>
      <c r="J19" s="5"/>
      <c r="K19" s="10"/>
    </row>
    <row r="20" spans="2:11" s="4" customFormat="1" ht="25.5" customHeight="1">
      <c r="B20" s="7"/>
      <c r="C20" s="56" t="s">
        <v>29</v>
      </c>
      <c r="D20" s="57"/>
      <c r="E20" s="57"/>
      <c r="F20" s="57"/>
      <c r="G20" s="57"/>
      <c r="H20" s="58"/>
      <c r="I20" s="35" t="e">
        <f>données!B3</f>
        <v>#DIV/0!</v>
      </c>
      <c r="J20" s="36" t="s">
        <v>17</v>
      </c>
      <c r="K20" s="8"/>
    </row>
    <row r="21" spans="2:11" ht="25.5" customHeight="1">
      <c r="B21" s="5"/>
      <c r="C21" s="56" t="s">
        <v>13</v>
      </c>
      <c r="D21" s="57"/>
      <c r="E21" s="57"/>
      <c r="F21" s="57"/>
      <c r="G21" s="57"/>
      <c r="H21" s="58"/>
      <c r="I21" s="35" t="e">
        <f>données!B7</f>
        <v>#DIV/0!</v>
      </c>
      <c r="J21" s="36" t="s">
        <v>12</v>
      </c>
      <c r="K21" s="10"/>
    </row>
    <row r="22" spans="2:11" s="18" customFormat="1" ht="30" customHeight="1">
      <c r="B22" s="16"/>
      <c r="C22" s="37" t="s">
        <v>26</v>
      </c>
      <c r="D22" s="37"/>
      <c r="E22" s="37"/>
      <c r="F22" s="38"/>
      <c r="G22" s="39"/>
      <c r="H22" s="40"/>
      <c r="I22" s="41" t="e">
        <f>-(100-(I21/I20*100))</f>
        <v>#DIV/0!</v>
      </c>
      <c r="J22" s="42" t="s">
        <v>7</v>
      </c>
      <c r="K22" s="17"/>
    </row>
    <row r="23" spans="2:11" ht="25.5" customHeight="1">
      <c r="B23" s="5"/>
      <c r="C23" s="45"/>
      <c r="D23" s="45"/>
      <c r="E23" s="45"/>
      <c r="F23" s="45"/>
      <c r="G23" s="45"/>
      <c r="H23" s="45"/>
      <c r="I23" s="5"/>
      <c r="J23" s="5"/>
      <c r="K23" s="10"/>
    </row>
    <row r="24" spans="2:11" s="20" customFormat="1" ht="25.5" customHeight="1">
      <c r="B24" s="5"/>
      <c r="C24" s="56" t="s">
        <v>30</v>
      </c>
      <c r="D24" s="57"/>
      <c r="E24" s="57"/>
      <c r="F24" s="57"/>
      <c r="G24" s="57"/>
      <c r="H24" s="58"/>
      <c r="I24" s="35" t="e">
        <f>données!C3</f>
        <v>#DIV/0!</v>
      </c>
      <c r="J24" s="36" t="s">
        <v>12</v>
      </c>
      <c r="K24" s="10"/>
    </row>
    <row r="25" spans="2:11" s="20" customFormat="1" ht="25.5" customHeight="1">
      <c r="C25" s="56" t="s">
        <v>14</v>
      </c>
      <c r="D25" s="57"/>
      <c r="E25" s="57"/>
      <c r="F25" s="57"/>
      <c r="G25" s="57"/>
      <c r="H25" s="58"/>
      <c r="I25" s="35" t="e">
        <f>données!C7</f>
        <v>#DIV/0!</v>
      </c>
      <c r="J25" s="36" t="s">
        <v>12</v>
      </c>
      <c r="K25" s="21"/>
    </row>
    <row r="26" spans="2:11" s="20" customFormat="1" ht="25.5" customHeight="1">
      <c r="C26" s="37" t="s">
        <v>27</v>
      </c>
      <c r="D26" s="37"/>
      <c r="E26" s="38"/>
      <c r="F26" s="39"/>
      <c r="G26" s="39"/>
      <c r="H26" s="40"/>
      <c r="I26" s="43" t="e">
        <f>-(100-(I25/I24*100))</f>
        <v>#DIV/0!</v>
      </c>
      <c r="J26" s="44" t="s">
        <v>7</v>
      </c>
      <c r="K26" s="21"/>
    </row>
    <row r="27" spans="2:11" s="20" customFormat="1" ht="25.5" customHeight="1">
      <c r="B27" s="5"/>
      <c r="C27" s="45"/>
      <c r="D27" s="45"/>
      <c r="E27" s="45"/>
      <c r="F27" s="45"/>
      <c r="G27" s="45"/>
      <c r="H27" s="45"/>
      <c r="I27" s="5"/>
      <c r="J27" s="5"/>
      <c r="K27" s="10"/>
    </row>
    <row r="28" spans="2:11" s="20" customFormat="1" ht="25.5" customHeight="1">
      <c r="B28" s="5"/>
      <c r="C28" s="56" t="s">
        <v>31</v>
      </c>
      <c r="D28" s="57"/>
      <c r="E28" s="57"/>
      <c r="F28" s="57"/>
      <c r="G28" s="57"/>
      <c r="H28" s="58"/>
      <c r="I28" s="35" t="e">
        <f>données!D3</f>
        <v>#DIV/0!</v>
      </c>
      <c r="J28" s="36" t="s">
        <v>12</v>
      </c>
      <c r="K28" s="10"/>
    </row>
    <row r="29" spans="2:11" s="20" customFormat="1" ht="25.5" customHeight="1">
      <c r="C29" s="56" t="s">
        <v>16</v>
      </c>
      <c r="D29" s="57"/>
      <c r="E29" s="57"/>
      <c r="F29" s="57"/>
      <c r="G29" s="57"/>
      <c r="H29" s="58"/>
      <c r="I29" s="35" t="e">
        <f>données!D7</f>
        <v>#DIV/0!</v>
      </c>
      <c r="J29" s="36" t="s">
        <v>12</v>
      </c>
      <c r="K29" s="21"/>
    </row>
    <row r="30" spans="2:11" s="20" customFormat="1" ht="25.5" customHeight="1">
      <c r="C30" s="37" t="s">
        <v>28</v>
      </c>
      <c r="D30" s="37"/>
      <c r="E30" s="38"/>
      <c r="F30" s="39"/>
      <c r="G30" s="39"/>
      <c r="H30" s="40"/>
      <c r="I30" s="43" t="e">
        <f>-(100-(I29/I28*100))</f>
        <v>#DIV/0!</v>
      </c>
      <c r="J30" s="44" t="s">
        <v>7</v>
      </c>
      <c r="K30" s="21"/>
    </row>
    <row r="31" spans="2:11" s="20" customFormat="1" ht="25.5" customHeight="1">
      <c r="C31" s="9"/>
      <c r="D31" s="9"/>
      <c r="E31" s="9"/>
      <c r="F31" s="9"/>
      <c r="G31" s="9"/>
      <c r="H31" s="9"/>
      <c r="I31" s="22"/>
      <c r="J31" s="9"/>
      <c r="K31" s="21"/>
    </row>
    <row r="32" spans="2:11" s="20" customFormat="1" ht="25.5" customHeight="1">
      <c r="B32" s="5"/>
      <c r="C32" s="60" t="s">
        <v>32</v>
      </c>
      <c r="D32" s="61"/>
      <c r="E32" s="61"/>
      <c r="F32" s="61"/>
      <c r="G32" s="61"/>
      <c r="H32" s="62"/>
      <c r="I32" s="35" t="e">
        <f>données!E3</f>
        <v>#DIV/0!</v>
      </c>
      <c r="J32" s="36" t="s">
        <v>12</v>
      </c>
      <c r="K32" s="10"/>
    </row>
    <row r="33" spans="3:11" s="20" customFormat="1" ht="25.5" customHeight="1">
      <c r="C33" s="60" t="s">
        <v>15</v>
      </c>
      <c r="D33" s="61"/>
      <c r="E33" s="61"/>
      <c r="F33" s="61"/>
      <c r="G33" s="61"/>
      <c r="H33" s="62"/>
      <c r="I33" s="35" t="e">
        <f>données!E7</f>
        <v>#DIV/0!</v>
      </c>
      <c r="J33" s="36" t="s">
        <v>12</v>
      </c>
      <c r="K33" s="21"/>
    </row>
    <row r="34" spans="3:11" s="20" customFormat="1" ht="25.5" customHeight="1">
      <c r="C34" s="19" t="s">
        <v>25</v>
      </c>
      <c r="D34" s="19"/>
      <c r="E34" s="13"/>
      <c r="F34" s="14"/>
      <c r="G34" s="14"/>
      <c r="H34" s="15"/>
      <c r="I34" s="43" t="e">
        <f>-(100-(I33/I32*100))</f>
        <v>#DIV/0!</v>
      </c>
      <c r="J34" s="44" t="s">
        <v>7</v>
      </c>
      <c r="K34" s="21"/>
    </row>
  </sheetData>
  <sheetProtection password="E504" sheet="1" objects="1" scenarios="1" selectLockedCells="1"/>
  <mergeCells count="12">
    <mergeCell ref="C29:H29"/>
    <mergeCell ref="C24:H24"/>
    <mergeCell ref="C25:H25"/>
    <mergeCell ref="C32:H32"/>
    <mergeCell ref="C33:H33"/>
    <mergeCell ref="C28:H28"/>
    <mergeCell ref="C2:J2"/>
    <mergeCell ref="C3:D3"/>
    <mergeCell ref="E3:H3"/>
    <mergeCell ref="C21:H21"/>
    <mergeCell ref="C20:H20"/>
    <mergeCell ref="C4:J4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14" sqref="H14"/>
    </sheetView>
  </sheetViews>
  <sheetFormatPr baseColWidth="10" defaultRowHeight="12.75"/>
  <sheetData>
    <row r="1" spans="1:5">
      <c r="A1" t="s">
        <v>21</v>
      </c>
    </row>
    <row r="2" spans="1:5" ht="15.75">
      <c r="B2" s="1" t="s">
        <v>8</v>
      </c>
      <c r="C2" s="1" t="s">
        <v>9</v>
      </c>
      <c r="D2" s="1" t="s">
        <v>10</v>
      </c>
      <c r="E2" s="1" t="s">
        <v>11</v>
      </c>
    </row>
    <row r="3" spans="1:5">
      <c r="A3" t="s">
        <v>0</v>
      </c>
      <c r="B3" s="23" t="e">
        <f>'Saisie des pesées '!C34*31/(31-'Saisie des pesées '!C35)*12/'Saisie des pesées '!E35</f>
        <v>#DIV/0!</v>
      </c>
      <c r="C3" s="23" t="e">
        <f>'Saisie des pesées '!D34*31/(31-'Saisie des pesées '!C35)*12/'Saisie des pesées '!E35</f>
        <v>#DIV/0!</v>
      </c>
      <c r="D3" s="23" t="e">
        <f>'Saisie des pesées '!E34*31/(31-'Saisie des pesées '!C35)*12/'Saisie des pesées '!E35</f>
        <v>#DIV/0!</v>
      </c>
      <c r="E3" s="23" t="e">
        <f>'Saisie des pesées '!F34*31/(31-'Saisie des pesées '!C35)*12/'Saisie des pesées '!E35</f>
        <v>#DIV/0!</v>
      </c>
    </row>
    <row r="4" spans="1:5">
      <c r="A4" t="s">
        <v>1</v>
      </c>
      <c r="B4" s="23" t="e">
        <f>'Saisie des pesées '!I34*28/(28-'Saisie des pesées '!$I35)*12/'Saisie des pesées '!$K35</f>
        <v>#DIV/0!</v>
      </c>
      <c r="C4" s="23" t="e">
        <f>'Saisie des pesées '!J34*28/(28-'Saisie des pesées '!$I35)*12/'Saisie des pesées '!$K35</f>
        <v>#DIV/0!</v>
      </c>
      <c r="D4" s="23" t="e">
        <f>'Saisie des pesées '!K34*28/(28-'Saisie des pesées '!$I35)*12/'Saisie des pesées '!$K35</f>
        <v>#DIV/0!</v>
      </c>
      <c r="E4" s="23" t="e">
        <f>'Saisie des pesées '!L34*28/(28-'Saisie des pesées '!$I35)*12/'Saisie des pesées '!$K35</f>
        <v>#DIV/0!</v>
      </c>
    </row>
    <row r="5" spans="1:5">
      <c r="A5" t="s">
        <v>2</v>
      </c>
      <c r="B5" s="23" t="e">
        <f>'Saisie des pesées '!O34*31/(31-'Saisie des pesées '!$O35)*12/'Saisie des pesées '!$Q35</f>
        <v>#DIV/0!</v>
      </c>
      <c r="C5" s="23" t="e">
        <f>'Saisie des pesées '!P34*31/(31-'Saisie des pesées '!$O35)*12/'Saisie des pesées '!$Q35</f>
        <v>#DIV/0!</v>
      </c>
      <c r="D5" s="23" t="e">
        <f>'Saisie des pesées '!Q34*31/(31-'Saisie des pesées '!$O35)*12/'Saisie des pesées '!$Q35</f>
        <v>#DIV/0!</v>
      </c>
      <c r="E5" s="23" t="e">
        <f>'Saisie des pesées '!R34*31/(31-'Saisie des pesées '!$O35)*12/'Saisie des pesées '!$Q35</f>
        <v>#DIV/0!</v>
      </c>
    </row>
    <row r="6" spans="1:5">
      <c r="A6" t="s">
        <v>3</v>
      </c>
      <c r="B6" s="23" t="e">
        <f>'Saisie des pesées '!U34*30/(30-'Saisie des pesées '!$U35)*12/'Saisie des pesées '!$W35</f>
        <v>#DIV/0!</v>
      </c>
      <c r="C6" s="23" t="e">
        <f>'Saisie des pesées '!V34*30/(30-'Saisie des pesées '!$U35)*12/'Saisie des pesées '!$W35</f>
        <v>#DIV/0!</v>
      </c>
      <c r="D6" s="23" t="e">
        <f>'Saisie des pesées '!W34*30/(30-'Saisie des pesées '!$U35)*12/'Saisie des pesées '!$W35</f>
        <v>#DIV/0!</v>
      </c>
      <c r="E6" s="23" t="e">
        <f>'Saisie des pesées '!X34*30/(30-'Saisie des pesées '!$U35)*12/'Saisie des pesées '!$W35</f>
        <v>#DIV/0!</v>
      </c>
    </row>
    <row r="7" spans="1:5">
      <c r="A7" t="s">
        <v>4</v>
      </c>
      <c r="B7" s="23" t="e">
        <f>'Saisie des pesées '!AA34*31/(31-'Saisie des pesées '!$AA35)*12/'Saisie des pesées '!$AC35</f>
        <v>#DIV/0!</v>
      </c>
      <c r="C7" s="23" t="e">
        <f>'Saisie des pesées '!AB34*31/(31-'Saisie des pesées '!$AA35)*12/'Saisie des pesées '!$AC35</f>
        <v>#DIV/0!</v>
      </c>
      <c r="D7" s="23" t="e">
        <f>'Saisie des pesées '!AC34*31/(31-'Saisie des pesées '!$AA35)*12/'Saisie des pesées '!$AC35</f>
        <v>#DIV/0!</v>
      </c>
      <c r="E7" s="23" t="e">
        <f>'Saisie des pesées '!AD34*31/(31-'Saisie des pesées '!$AA35)*12/'Saisie des pesées '!$AC35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Saisie des pesées </vt:lpstr>
      <vt:lpstr>Bilan  </vt:lpstr>
      <vt:lpstr>données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2017-07-20T07:50:54Z</cp:lastPrinted>
  <dcterms:created xsi:type="dcterms:W3CDTF">2017-07-19T06:49:49Z</dcterms:created>
  <dcterms:modified xsi:type="dcterms:W3CDTF">2020-12-30T17:26:30Z</dcterms:modified>
</cp:coreProperties>
</file>