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Lulu Zed\defi familles\Documents du défi\"/>
    </mc:Choice>
  </mc:AlternateContent>
  <bookViews>
    <workbookView xWindow="615" yWindow="-120" windowWidth="11085" windowHeight="7320" activeTab="1"/>
  </bookViews>
  <sheets>
    <sheet name="Mode d'emploi" sheetId="6" r:id="rId1"/>
    <sheet name="Saisie des pesées " sheetId="2" r:id="rId2"/>
    <sheet name="Paramètres" sheetId="5" state="hidden" r:id="rId3"/>
    <sheet name="Bilan  " sheetId="3" r:id="rId4"/>
  </sheets>
  <calcPr calcId="152511" iterateDelta="1E-4" fullPrecision="0"/>
</workbook>
</file>

<file path=xl/calcChain.xml><?xml version="1.0" encoding="utf-8"?>
<calcChain xmlns="http://schemas.openxmlformats.org/spreadsheetml/2006/main">
  <c r="AM34" i="2" l="1"/>
  <c r="AM36" i="2" s="1"/>
  <c r="I23" i="3" s="1"/>
  <c r="AP34" i="2"/>
  <c r="AP36" i="2" s="1"/>
  <c r="I35" i="3" s="1"/>
  <c r="AO34" i="2"/>
  <c r="AO36" i="2" s="1"/>
  <c r="I31" i="3" s="1"/>
  <c r="AN34" i="2"/>
  <c r="AN36" i="2" s="1"/>
  <c r="I27" i="3" s="1"/>
  <c r="AG34" i="2"/>
  <c r="AG36" i="2" s="1"/>
  <c r="AJ34" i="2"/>
  <c r="AJ36" i="2" s="1"/>
  <c r="AI34" i="2"/>
  <c r="AI36" i="2" s="1"/>
  <c r="AH34" i="2"/>
  <c r="AH36" i="2" s="1"/>
  <c r="AA34" i="2"/>
  <c r="AA36" i="2" s="1"/>
  <c r="AD34" i="2"/>
  <c r="AD36" i="2" s="1"/>
  <c r="AC34" i="2"/>
  <c r="AC36" i="2" s="1"/>
  <c r="AB34" i="2"/>
  <c r="AB36" i="2" s="1"/>
  <c r="U34" i="2"/>
  <c r="U36" i="2" s="1"/>
  <c r="X34" i="2"/>
  <c r="X36" i="2" s="1"/>
  <c r="W34" i="2"/>
  <c r="W36" i="2" s="1"/>
  <c r="V34" i="2"/>
  <c r="V36" i="2" s="1"/>
  <c r="R34" i="2"/>
  <c r="R36" i="2" s="1"/>
  <c r="Q34" i="2"/>
  <c r="Q36" i="2" s="1"/>
  <c r="P34" i="2"/>
  <c r="P36" i="2" s="1"/>
  <c r="O34" i="2"/>
  <c r="O36" i="2" s="1"/>
  <c r="K36" i="2"/>
  <c r="I34" i="2"/>
  <c r="I36" i="2" s="1"/>
  <c r="L34" i="2"/>
  <c r="L36" i="2" s="1"/>
  <c r="K34" i="2"/>
  <c r="J34" i="2"/>
  <c r="J36" i="2" s="1"/>
  <c r="F34" i="2"/>
  <c r="F36" i="2" s="1"/>
  <c r="I34" i="3" s="1"/>
  <c r="E34" i="2"/>
  <c r="E36" i="2" s="1"/>
  <c r="I30" i="3" s="1"/>
  <c r="D34" i="2"/>
  <c r="D36" i="2" s="1"/>
  <c r="I26" i="3" s="1"/>
  <c r="C34" i="2"/>
  <c r="C36" i="2" s="1"/>
  <c r="I22" i="3" s="1"/>
  <c r="V14" i="5" l="1"/>
  <c r="U14" i="5"/>
  <c r="T14" i="5"/>
  <c r="S14" i="5"/>
  <c r="V13" i="5"/>
  <c r="U13" i="5"/>
  <c r="T13" i="5"/>
  <c r="S13" i="5"/>
  <c r="V12" i="5"/>
  <c r="U12" i="5"/>
  <c r="T12" i="5"/>
  <c r="S12" i="5"/>
  <c r="V11" i="5"/>
  <c r="U11" i="5"/>
  <c r="T11" i="5"/>
  <c r="S11" i="5"/>
  <c r="V10" i="5"/>
  <c r="U10" i="5"/>
  <c r="T10" i="5"/>
  <c r="S10" i="5"/>
  <c r="V9" i="5"/>
  <c r="U9" i="5"/>
  <c r="T9" i="5"/>
  <c r="S9" i="5"/>
  <c r="V8" i="5"/>
  <c r="V15" i="5" s="1"/>
  <c r="V16" i="5" s="1"/>
  <c r="U8" i="5"/>
  <c r="U15" i="5" s="1"/>
  <c r="U16" i="5" s="1"/>
  <c r="T8" i="5"/>
  <c r="T15" i="5" s="1"/>
  <c r="T16" i="5" s="1"/>
  <c r="S8" i="5"/>
  <c r="P14" i="5"/>
  <c r="O14" i="5"/>
  <c r="N14" i="5"/>
  <c r="M14" i="5"/>
  <c r="P13" i="5"/>
  <c r="O13" i="5"/>
  <c r="N13" i="5"/>
  <c r="M13" i="5"/>
  <c r="J13" i="5" s="1"/>
  <c r="P12" i="5"/>
  <c r="O12" i="5"/>
  <c r="N12" i="5"/>
  <c r="M12" i="5"/>
  <c r="P11" i="5"/>
  <c r="O11" i="5"/>
  <c r="N11" i="5"/>
  <c r="M11" i="5"/>
  <c r="P10" i="5"/>
  <c r="O10" i="5"/>
  <c r="N10" i="5"/>
  <c r="M10" i="5"/>
  <c r="P9" i="5"/>
  <c r="O9" i="5"/>
  <c r="N9" i="5"/>
  <c r="M9" i="5"/>
  <c r="G14" i="5"/>
  <c r="F14" i="5"/>
  <c r="E14" i="5"/>
  <c r="G13" i="5"/>
  <c r="F13" i="5"/>
  <c r="E13" i="5"/>
  <c r="G12" i="5"/>
  <c r="F12" i="5"/>
  <c r="E12" i="5"/>
  <c r="G11" i="5"/>
  <c r="F11" i="5"/>
  <c r="E11" i="5"/>
  <c r="D11" i="5"/>
  <c r="G10" i="5"/>
  <c r="F10" i="5"/>
  <c r="E10" i="5"/>
  <c r="D10" i="5"/>
  <c r="G9" i="5"/>
  <c r="F9" i="5"/>
  <c r="E9" i="5"/>
  <c r="D9" i="5"/>
  <c r="P8" i="5"/>
  <c r="P15" i="5" s="1"/>
  <c r="P16" i="5" s="1"/>
  <c r="O8" i="5"/>
  <c r="N8" i="5"/>
  <c r="N15" i="5" s="1"/>
  <c r="N16" i="5" s="1"/>
  <c r="M8" i="5"/>
  <c r="D25" i="5"/>
  <c r="E25" i="5"/>
  <c r="G25" i="5"/>
  <c r="H25" i="5"/>
  <c r="I25" i="5"/>
  <c r="J25" i="5"/>
  <c r="G26" i="5"/>
  <c r="D26" i="5"/>
  <c r="E26" i="5"/>
  <c r="H26" i="5"/>
  <c r="I26" i="5"/>
  <c r="J26" i="5"/>
  <c r="D27" i="5"/>
  <c r="E27" i="5"/>
  <c r="G27" i="5"/>
  <c r="H27" i="5"/>
  <c r="I27" i="5"/>
  <c r="J27" i="5"/>
  <c r="D28" i="5"/>
  <c r="E28" i="5"/>
  <c r="G28" i="5"/>
  <c r="H28" i="5"/>
  <c r="I28" i="5"/>
  <c r="J28" i="5"/>
  <c r="D12" i="5"/>
  <c r="D13" i="5"/>
  <c r="D14" i="5"/>
  <c r="I24" i="3" l="1"/>
  <c r="I10" i="5"/>
  <c r="G8" i="5"/>
  <c r="G15" i="5" s="1"/>
  <c r="G16" i="5" s="1"/>
  <c r="I32" i="3"/>
  <c r="E8" i="5"/>
  <c r="E15" i="5" s="1"/>
  <c r="E16" i="5" s="1"/>
  <c r="I28" i="3"/>
  <c r="F8" i="5"/>
  <c r="F15" i="5" s="1"/>
  <c r="F16" i="5" s="1"/>
  <c r="I36" i="3"/>
  <c r="D8" i="5"/>
  <c r="H12" i="5" s="1"/>
  <c r="J8" i="5"/>
  <c r="S15" i="5"/>
  <c r="S16" i="5" s="1"/>
  <c r="I11" i="5"/>
  <c r="J9" i="5"/>
  <c r="J10" i="5"/>
  <c r="J11" i="5"/>
  <c r="J12" i="5"/>
  <c r="O15" i="5"/>
  <c r="O16" i="5" s="1"/>
  <c r="I14" i="5"/>
  <c r="M15" i="5"/>
  <c r="M16" i="5" s="1"/>
  <c r="I9" i="5"/>
  <c r="I12" i="5"/>
  <c r="J14" i="5"/>
  <c r="I13" i="5"/>
  <c r="H10" i="5" l="1"/>
  <c r="H9" i="5"/>
  <c r="I8" i="5"/>
  <c r="D20" i="5" s="1"/>
  <c r="H13" i="5"/>
  <c r="D15" i="5"/>
  <c r="D16" i="5" s="1"/>
  <c r="H14" i="5"/>
  <c r="H11" i="5"/>
  <c r="D21" i="5"/>
  <c r="D19" i="5" l="1"/>
</calcChain>
</file>

<file path=xl/sharedStrings.xml><?xml version="1.0" encoding="utf-8"?>
<sst xmlns="http://schemas.openxmlformats.org/spreadsheetml/2006/main" count="153" uniqueCount="57">
  <si>
    <t>Novembre</t>
  </si>
  <si>
    <t>Décembre</t>
  </si>
  <si>
    <t>Janvier</t>
  </si>
  <si>
    <t>Février</t>
  </si>
  <si>
    <t>Mars</t>
  </si>
  <si>
    <t>Avril</t>
  </si>
  <si>
    <t>Mai</t>
  </si>
  <si>
    <t>Date</t>
  </si>
  <si>
    <t>TOTAL</t>
  </si>
  <si>
    <t>%</t>
  </si>
  <si>
    <t xml:space="preserve">Tableau saisie pesée  : Récapitulatif </t>
  </si>
  <si>
    <t>Mois</t>
  </si>
  <si>
    <t>TOTAL /an/foyer</t>
  </si>
  <si>
    <t>TOTAL /an/personnne</t>
  </si>
  <si>
    <t>Evolution pour chaque mois calculée par rapport au mois de janvier 2017</t>
  </si>
  <si>
    <t>Evolution pour chaque mois calculée par rapport au mois correspondant de l'année précédante</t>
  </si>
  <si>
    <t xml:space="preserve">Tableau facture - évolution d'une année sur l'autre </t>
  </si>
  <si>
    <t xml:space="preserve">Montant facture </t>
  </si>
  <si>
    <t>Quantité OM</t>
  </si>
  <si>
    <t>Quantité Tri</t>
  </si>
  <si>
    <t xml:space="preserve">Question </t>
  </si>
  <si>
    <t xml:space="preserve">Oui </t>
  </si>
  <si>
    <t>Non</t>
  </si>
  <si>
    <t>OM</t>
  </si>
  <si>
    <t>Tri</t>
  </si>
  <si>
    <t>Verre</t>
  </si>
  <si>
    <t>Compost</t>
  </si>
  <si>
    <t>% d'évolution des OM du foyer</t>
  </si>
  <si>
    <t>Production du foyer en 2018</t>
  </si>
  <si>
    <t>TOTAL /défi/foyer</t>
  </si>
  <si>
    <t>TOTAL /défi/personnne</t>
  </si>
  <si>
    <t>Production du foyer en 2019</t>
  </si>
  <si>
    <t>Production du foyer en 2020</t>
  </si>
  <si>
    <t>% moyen d'évolution de la production d'OM</t>
  </si>
  <si>
    <t>kg /pers</t>
  </si>
  <si>
    <t xml:space="preserve">Nom de la famille </t>
  </si>
  <si>
    <t>Nombre de personnes</t>
  </si>
  <si>
    <r>
      <t xml:space="preserve">Poids d'ordures ménagères par personne en </t>
    </r>
    <r>
      <rPr>
        <b/>
        <sz val="11"/>
        <color theme="1" tint="0.34998626667073579"/>
        <rFont val="Franklin Gothic Book"/>
        <family val="2"/>
      </rPr>
      <t>mai</t>
    </r>
    <r>
      <rPr>
        <sz val="11"/>
        <color theme="1" tint="0.34998626667073579"/>
        <rFont val="Franklin Gothic Book"/>
        <family val="2"/>
      </rPr>
      <t xml:space="preserve"> : </t>
    </r>
  </si>
  <si>
    <r>
      <t xml:space="preserve">Poids du tri sélectif par personne en </t>
    </r>
    <r>
      <rPr>
        <b/>
        <sz val="11"/>
        <color theme="1" tint="0.34998626667073579"/>
        <rFont val="Franklin Gothic Book"/>
        <family val="2"/>
      </rPr>
      <t>novembre</t>
    </r>
    <r>
      <rPr>
        <sz val="11"/>
        <color theme="1" tint="0.34998626667073579"/>
        <rFont val="Franklin Gothic Book"/>
        <family val="2"/>
      </rPr>
      <t xml:space="preserve"> : </t>
    </r>
  </si>
  <si>
    <r>
      <t xml:space="preserve">Poids du tri sélectif par personne en </t>
    </r>
    <r>
      <rPr>
        <b/>
        <sz val="11"/>
        <color theme="1" tint="0.34998626667073579"/>
        <rFont val="Franklin Gothic Book"/>
        <family val="2"/>
      </rPr>
      <t>mai</t>
    </r>
    <r>
      <rPr>
        <sz val="11"/>
        <color theme="1" tint="0.34998626667073579"/>
        <rFont val="Franklin Gothic Book"/>
        <family val="2"/>
      </rPr>
      <t xml:space="preserve"> : </t>
    </r>
  </si>
  <si>
    <t>Evolution des ordures ménagères mai / novembre</t>
  </si>
  <si>
    <t>Evolution du tri sélectif mai / novembre</t>
  </si>
  <si>
    <t>Evolution du compost mai / novembre</t>
  </si>
  <si>
    <r>
      <t xml:space="preserve">Poids de compost par personne en </t>
    </r>
    <r>
      <rPr>
        <b/>
        <sz val="11"/>
        <color theme="1" tint="0.34998626667073579"/>
        <rFont val="Franklin Gothic Book"/>
        <family val="2"/>
      </rPr>
      <t>novembre</t>
    </r>
    <r>
      <rPr>
        <sz val="11"/>
        <color theme="1" tint="0.34998626667073579"/>
        <rFont val="Franklin Gothic Book"/>
        <family val="2"/>
      </rPr>
      <t xml:space="preserve"> : </t>
    </r>
  </si>
  <si>
    <r>
      <t xml:space="preserve">Poids de compost par personne en </t>
    </r>
    <r>
      <rPr>
        <b/>
        <sz val="11"/>
        <color theme="1" tint="0.34998626667073579"/>
        <rFont val="Franklin Gothic Book"/>
        <family val="2"/>
      </rPr>
      <t>mai</t>
    </r>
    <r>
      <rPr>
        <sz val="11"/>
        <color theme="1" tint="0.34998626667073579"/>
        <rFont val="Franklin Gothic Book"/>
        <family val="2"/>
      </rPr>
      <t xml:space="preserve"> : </t>
    </r>
  </si>
  <si>
    <r>
      <t xml:space="preserve">Poids de verre par personne en </t>
    </r>
    <r>
      <rPr>
        <b/>
        <sz val="11"/>
        <color theme="1" tint="0.34998626667073579"/>
        <rFont val="Franklin Gothic Book"/>
        <family val="2"/>
      </rPr>
      <t>novembre</t>
    </r>
    <r>
      <rPr>
        <sz val="11"/>
        <color theme="1" tint="0.34998626667073579"/>
        <rFont val="Franklin Gothic Book"/>
        <family val="2"/>
      </rPr>
      <t xml:space="preserve"> : </t>
    </r>
  </si>
  <si>
    <r>
      <t xml:space="preserve">Poids de verre par personne en </t>
    </r>
    <r>
      <rPr>
        <b/>
        <sz val="11"/>
        <color theme="1" tint="0.34998626667073579"/>
        <rFont val="Franklin Gothic Book"/>
        <family val="2"/>
      </rPr>
      <t>mai</t>
    </r>
    <r>
      <rPr>
        <sz val="11"/>
        <color theme="1" tint="0.34998626667073579"/>
        <rFont val="Franklin Gothic Book"/>
        <family val="2"/>
      </rPr>
      <t xml:space="preserve"> : </t>
    </r>
  </si>
  <si>
    <t>Evolution du verre mai / novembre</t>
  </si>
  <si>
    <t>Bilan production de déchets</t>
  </si>
  <si>
    <t>Evolution de votre production mensuelle de déchets sur la durée du défi  (en kg)</t>
  </si>
  <si>
    <r>
      <t xml:space="preserve">Poids d'ordures ménagères par personne et par an en </t>
    </r>
    <r>
      <rPr>
        <b/>
        <sz val="11"/>
        <color theme="1" tint="0.34998626667073579"/>
        <rFont val="Franklin Gothic Book"/>
        <family val="2"/>
      </rPr>
      <t>novembre</t>
    </r>
    <r>
      <rPr>
        <sz val="11"/>
        <color theme="1" tint="0.34998626667073579"/>
        <rFont val="Franklin Gothic Book"/>
        <family val="2"/>
      </rPr>
      <t xml:space="preserve"> : </t>
    </r>
  </si>
  <si>
    <t>kg /pers/an</t>
  </si>
  <si>
    <t>Abs</t>
  </si>
  <si>
    <t>2- Saisir le nombre de jours d'abscence dans le mois.</t>
  </si>
  <si>
    <t>1- Saisir les poids en fonction du type de déchet lorsque vous sortez les poubelles ou une fois par mois.</t>
  </si>
  <si>
    <t>3- Dans l'onglet bilan, saisir le nombre de personnes dans la famille.</t>
  </si>
  <si>
    <t>4- Les calculs se font automatiquement ainsi que les courbes.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</si>
</sst>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8"/>
      <name val="Franklin Gothic Book"/>
      <family val="2"/>
    </font>
    <font>
      <sz val="11"/>
      <color indexed="8"/>
      <name val="Franklin Gothic Book"/>
      <family val="2"/>
    </font>
    <font>
      <b/>
      <sz val="11"/>
      <color theme="0"/>
      <name val="Franklin Gothic Book"/>
      <family val="2"/>
    </font>
    <font>
      <sz val="11"/>
      <color theme="0"/>
      <name val="Franklin Gothic Book"/>
      <family val="2"/>
    </font>
    <font>
      <b/>
      <sz val="16"/>
      <color theme="0"/>
      <name val="Franklin Gothic Book"/>
      <family val="2"/>
    </font>
    <font>
      <b/>
      <sz val="16"/>
      <color indexed="8"/>
      <name val="Franklin Gothic Book"/>
      <family val="2"/>
    </font>
    <font>
      <sz val="11"/>
      <color theme="1" tint="0.34998626667073579"/>
      <name val="Franklin Gothic Book"/>
      <family val="2"/>
    </font>
    <font>
      <sz val="14"/>
      <color theme="1" tint="0.34998626667073579"/>
      <name val="Calibri"/>
      <family val="2"/>
      <charset val="1"/>
    </font>
    <font>
      <sz val="11"/>
      <color theme="1" tint="0.34998626667073579"/>
      <name val="Calibri"/>
      <family val="2"/>
      <charset val="1"/>
    </font>
    <font>
      <i/>
      <sz val="11"/>
      <color theme="1" tint="0.34998626667073579"/>
      <name val="Franklin Gothic Book"/>
      <family val="2"/>
    </font>
    <font>
      <u/>
      <sz val="11"/>
      <color theme="1" tint="0.34998626667073579"/>
      <name val="Franklin Gothic Book"/>
      <family val="2"/>
    </font>
    <font>
      <b/>
      <sz val="11"/>
      <color theme="1" tint="0.34998626667073579"/>
      <name val="Franklin Gothic Book"/>
      <family val="2"/>
    </font>
    <font>
      <b/>
      <sz val="18"/>
      <color theme="0"/>
      <name val="Averia Sans Libre"/>
    </font>
    <font>
      <sz val="20"/>
      <color theme="1" tint="0.34998626667073579"/>
      <name val="Averia Sans Libre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9"/>
        <bgColor indexed="13"/>
      </patternFill>
    </fill>
    <fill>
      <patternFill patternType="solid">
        <fgColor indexed="46"/>
        <bgColor indexed="22"/>
      </patternFill>
    </fill>
    <fill>
      <patternFill patternType="solid">
        <fgColor indexed="15"/>
        <bgColor indexed="40"/>
      </patternFill>
    </fill>
    <fill>
      <patternFill patternType="solid">
        <fgColor indexed="40"/>
        <bgColor indexed="49"/>
      </patternFill>
    </fill>
    <fill>
      <patternFill patternType="solid">
        <fgColor rgb="FFC4495E"/>
        <bgColor indexed="64"/>
      </patternFill>
    </fill>
    <fill>
      <patternFill patternType="solid">
        <fgColor rgb="FFC4495E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13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C4495E"/>
      </left>
      <right style="thin">
        <color rgb="FFC4495E"/>
      </right>
      <top style="hair">
        <color rgb="FFC4495E"/>
      </top>
      <bottom style="hair">
        <color rgb="FFC4495E"/>
      </bottom>
      <diagonal/>
    </border>
    <border>
      <left style="thin">
        <color rgb="FFC4495E"/>
      </left>
      <right style="thin">
        <color rgb="FFC4495E"/>
      </right>
      <top style="thin">
        <color rgb="FFC4495E"/>
      </top>
      <bottom style="hair">
        <color rgb="FFC4495E"/>
      </bottom>
      <diagonal/>
    </border>
    <border>
      <left style="thin">
        <color rgb="FFC4495E"/>
      </left>
      <right style="thin">
        <color rgb="FFC4495E"/>
      </right>
      <top style="hair">
        <color rgb="FFC4495E"/>
      </top>
      <bottom style="thin">
        <color rgb="FFC4495E"/>
      </bottom>
      <diagonal/>
    </border>
    <border>
      <left style="thin">
        <color rgb="FFC4495E"/>
      </left>
      <right/>
      <top style="thin">
        <color rgb="FFC4495E"/>
      </top>
      <bottom style="hair">
        <color rgb="FFC4495E"/>
      </bottom>
      <diagonal/>
    </border>
    <border>
      <left/>
      <right/>
      <top style="thin">
        <color rgb="FFC4495E"/>
      </top>
      <bottom style="hair">
        <color rgb="FFC4495E"/>
      </bottom>
      <diagonal/>
    </border>
    <border>
      <left/>
      <right style="thin">
        <color rgb="FFC4495E"/>
      </right>
      <top style="thin">
        <color rgb="FFC4495E"/>
      </top>
      <bottom style="hair">
        <color rgb="FFC4495E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center" vertical="center"/>
    </xf>
    <xf numFmtId="0" fontId="1" fillId="4" borderId="1" xfId="1" applyFill="1" applyBorder="1" applyAlignment="1">
      <alignment horizontal="center"/>
    </xf>
    <xf numFmtId="0" fontId="1" fillId="5" borderId="1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" fontId="1" fillId="0" borderId="0" xfId="1" applyNumberFormat="1" applyFill="1" applyBorder="1" applyAlignment="1">
      <alignment horizontal="center"/>
    </xf>
    <xf numFmtId="0" fontId="1" fillId="6" borderId="1" xfId="1" applyFill="1" applyBorder="1" applyAlignment="1">
      <alignment horizontal="center"/>
    </xf>
    <xf numFmtId="0" fontId="1" fillId="0" borderId="0" xfId="1" applyFill="1" applyBorder="1" applyAlignment="1">
      <alignment vertical="top" wrapText="1"/>
    </xf>
    <xf numFmtId="0" fontId="1" fillId="0" borderId="0" xfId="1" applyFill="1" applyBorder="1" applyAlignment="1"/>
    <xf numFmtId="0" fontId="1" fillId="0" borderId="0" xfId="1" applyFill="1" applyBorder="1" applyAlignment="1">
      <alignment vertical="center"/>
    </xf>
    <xf numFmtId="0" fontId="2" fillId="0" borderId="0" xfId="1" applyFont="1"/>
    <xf numFmtId="0" fontId="1" fillId="2" borderId="1" xfId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left"/>
    </xf>
    <xf numFmtId="0" fontId="2" fillId="0" borderId="0" xfId="1" applyFont="1" applyBorder="1" applyAlignment="1">
      <alignment horizontal="left" vertical="center"/>
    </xf>
    <xf numFmtId="10" fontId="1" fillId="5" borderId="1" xfId="1" applyNumberFormat="1" applyFill="1" applyBorder="1" applyAlignment="1">
      <alignment horizontal="center"/>
    </xf>
    <xf numFmtId="10" fontId="1" fillId="0" borderId="1" xfId="1" applyNumberFormat="1" applyBorder="1" applyAlignment="1">
      <alignment horizontal="center"/>
    </xf>
    <xf numFmtId="0" fontId="4" fillId="0" borderId="0" xfId="1" applyFont="1" applyProtection="1"/>
    <xf numFmtId="0" fontId="4" fillId="3" borderId="0" xfId="1" applyFont="1" applyFill="1" applyProtection="1"/>
    <xf numFmtId="15" fontId="4" fillId="3" borderId="0" xfId="1" applyNumberFormat="1" applyFont="1" applyFill="1" applyProtection="1"/>
    <xf numFmtId="0" fontId="6" fillId="8" borderId="5" xfId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>
      <alignment horizontal="center"/>
    </xf>
    <xf numFmtId="0" fontId="4" fillId="3" borderId="5" xfId="1" applyFont="1" applyFill="1" applyBorder="1" applyAlignment="1" applyProtection="1">
      <alignment horizontal="center"/>
      <protection locked="0"/>
    </xf>
    <xf numFmtId="0" fontId="8" fillId="3" borderId="0" xfId="1" applyFont="1" applyFill="1" applyProtection="1"/>
    <xf numFmtId="0" fontId="8" fillId="0" borderId="0" xfId="1" applyFont="1" applyProtection="1"/>
    <xf numFmtId="0" fontId="1" fillId="0" borderId="0" xfId="1" applyFont="1" applyProtection="1"/>
    <xf numFmtId="0" fontId="1" fillId="0" borderId="0" xfId="1" applyFont="1" applyBorder="1" applyProtection="1"/>
    <xf numFmtId="0" fontId="1" fillId="0" borderId="0" xfId="1" applyFont="1" applyAlignment="1" applyProtection="1">
      <alignment vertical="center"/>
    </xf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11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Protection="1"/>
    <xf numFmtId="0" fontId="13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Protection="1"/>
    <xf numFmtId="0" fontId="9" fillId="0" borderId="3" xfId="1" applyFont="1" applyFill="1" applyBorder="1" applyAlignment="1" applyProtection="1">
      <alignment horizontal="left" vertical="center"/>
    </xf>
    <xf numFmtId="0" fontId="9" fillId="0" borderId="3" xfId="1" applyFont="1" applyFill="1" applyBorder="1" applyAlignment="1" applyProtection="1">
      <alignment horizontal="left" vertical="center"/>
    </xf>
    <xf numFmtId="0" fontId="9" fillId="0" borderId="2" xfId="1" applyFont="1" applyFill="1" applyBorder="1" applyAlignment="1" applyProtection="1">
      <alignment vertical="center"/>
    </xf>
    <xf numFmtId="0" fontId="9" fillId="0" borderId="4" xfId="1" applyFont="1" applyFill="1" applyBorder="1" applyAlignment="1" applyProtection="1">
      <alignment vertical="center"/>
    </xf>
    <xf numFmtId="0" fontId="9" fillId="0" borderId="3" xfId="1" applyFont="1" applyFill="1" applyBorder="1" applyAlignment="1" applyProtection="1">
      <alignment vertical="center"/>
    </xf>
    <xf numFmtId="0" fontId="9" fillId="0" borderId="0" xfId="1" applyFont="1" applyFill="1" applyAlignment="1" applyProtection="1"/>
    <xf numFmtId="0" fontId="11" fillId="0" borderId="0" xfId="1" applyFont="1" applyFill="1" applyBorder="1" applyAlignment="1" applyProtection="1"/>
    <xf numFmtId="0" fontId="1" fillId="0" borderId="0" xfId="1" applyFont="1" applyAlignment="1" applyProtection="1"/>
    <xf numFmtId="0" fontId="9" fillId="0" borderId="1" xfId="1" applyFont="1" applyFill="1" applyBorder="1" applyAlignment="1" applyProtection="1">
      <alignment vertical="center"/>
    </xf>
    <xf numFmtId="0" fontId="11" fillId="0" borderId="0" xfId="1" applyFont="1" applyProtection="1"/>
    <xf numFmtId="0" fontId="11" fillId="0" borderId="0" xfId="1" applyFont="1" applyBorder="1" applyProtection="1"/>
    <xf numFmtId="1" fontId="15" fillId="7" borderId="2" xfId="1" applyNumberFormat="1" applyFont="1" applyFill="1" applyBorder="1" applyAlignment="1" applyProtection="1">
      <alignment vertical="center"/>
    </xf>
    <xf numFmtId="0" fontId="15" fillId="7" borderId="3" xfId="1" applyFont="1" applyFill="1" applyBorder="1" applyAlignment="1" applyProtection="1">
      <alignment vertical="center"/>
    </xf>
    <xf numFmtId="1" fontId="9" fillId="0" borderId="2" xfId="1" applyNumberFormat="1" applyFont="1" applyFill="1" applyBorder="1" applyAlignment="1" applyProtection="1">
      <alignment vertical="center"/>
    </xf>
    <xf numFmtId="0" fontId="11" fillId="0" borderId="0" xfId="1" applyFont="1" applyFill="1" applyProtection="1"/>
    <xf numFmtId="1" fontId="9" fillId="0" borderId="0" xfId="1" applyNumberFormat="1" applyFont="1" applyFill="1" applyBorder="1" applyAlignment="1" applyProtection="1">
      <alignment vertical="center"/>
    </xf>
    <xf numFmtId="1" fontId="9" fillId="9" borderId="0" xfId="1" applyNumberFormat="1" applyFont="1" applyFill="1" applyBorder="1" applyAlignment="1" applyProtection="1">
      <alignment horizontal="left" vertical="center"/>
    </xf>
    <xf numFmtId="2" fontId="9" fillId="0" borderId="2" xfId="1" applyNumberFormat="1" applyFont="1" applyFill="1" applyBorder="1" applyAlignment="1" applyProtection="1">
      <alignment horizontal="right" vertical="center"/>
    </xf>
    <xf numFmtId="2" fontId="5" fillId="8" borderId="7" xfId="1" applyNumberFormat="1" applyFont="1" applyFill="1" applyBorder="1" applyAlignment="1" applyProtection="1">
      <alignment horizontal="center" vertical="center"/>
    </xf>
    <xf numFmtId="2" fontId="3" fillId="0" borderId="0" xfId="1" applyNumberFormat="1" applyFont="1" applyAlignment="1" applyProtection="1">
      <alignment horizontal="center" vertical="center"/>
    </xf>
    <xf numFmtId="2" fontId="3" fillId="3" borderId="0" xfId="1" applyNumberFormat="1" applyFont="1" applyFill="1" applyAlignment="1" applyProtection="1">
      <alignment horizontal="center" vertical="center"/>
    </xf>
    <xf numFmtId="0" fontId="7" fillId="8" borderId="6" xfId="1" applyFont="1" applyFill="1" applyBorder="1" applyAlignment="1" applyProtection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left" vertical="center"/>
    </xf>
    <xf numFmtId="0" fontId="9" fillId="0" borderId="4" xfId="1" applyFont="1" applyFill="1" applyBorder="1" applyAlignment="1" applyProtection="1">
      <alignment horizontal="left" vertical="center"/>
    </xf>
    <xf numFmtId="0" fontId="9" fillId="0" borderId="3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/>
    </xf>
    <xf numFmtId="0" fontId="12" fillId="9" borderId="0" xfId="1" applyFont="1" applyFill="1" applyBorder="1" applyAlignment="1" applyProtection="1">
      <alignment horizontal="left" vertical="center"/>
    </xf>
    <xf numFmtId="0" fontId="13" fillId="0" borderId="0" xfId="1" applyFont="1" applyFill="1" applyBorder="1" applyAlignment="1" applyProtection="1">
      <alignment horizontal="center"/>
    </xf>
    <xf numFmtId="0" fontId="4" fillId="10" borderId="8" xfId="1" applyFont="1" applyFill="1" applyBorder="1" applyAlignment="1" applyProtection="1">
      <alignment horizontal="center"/>
      <protection locked="0"/>
    </xf>
    <xf numFmtId="0" fontId="4" fillId="10" borderId="9" xfId="1" applyFont="1" applyFill="1" applyBorder="1" applyAlignment="1" applyProtection="1">
      <alignment horizontal="center"/>
      <protection locked="0"/>
    </xf>
    <xf numFmtId="0" fontId="4" fillId="10" borderId="10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2F2F2"/>
      <rgbColor rgb="00FF00FF"/>
      <rgbColor rgb="0000FFFF"/>
      <rgbColor rgb="00800000"/>
      <rgbColor rgb="00008000"/>
      <rgbColor rgb="00000080"/>
      <rgbColor rgb="00808000"/>
      <rgbColor rgb="00800080"/>
      <rgbColor rgb="002E75B6"/>
      <rgbColor rgb="00BFBFBF"/>
      <rgbColor rgb="008B8B8B"/>
      <rgbColor rgb="008FAADC"/>
      <rgbColor rgb="00993366"/>
      <rgbColor rgb="00FFF2CC"/>
      <rgbColor rgb="00CCECFF"/>
      <rgbColor rgb="00660066"/>
      <rgbColor rgb="00FF8080"/>
      <rgbColor rgb="000070C0"/>
      <rgbColor rgb="00B4C7E7"/>
      <rgbColor rgb="00000080"/>
      <rgbColor rgb="00FF00FF"/>
      <rgbColor rgb="00FFFF00"/>
      <rgbColor rgb="0081CFFF"/>
      <rgbColor rgb="00800080"/>
      <rgbColor rgb="00800000"/>
      <rgbColor rgb="00008080"/>
      <rgbColor rgb="000000FF"/>
      <rgbColor rgb="0015A6FF"/>
      <rgbColor rgb="00DAE3F3"/>
      <rgbColor rgb="00E2F0D9"/>
      <rgbColor rgb="00FFE699"/>
      <rgbColor rgb="009DC3E6"/>
      <rgbColor rgb="00C5E0B4"/>
      <rgbColor rgb="00CC99FF"/>
      <rgbColor rgb="00D9D9D9"/>
      <rgbColor rgb="004472C4"/>
      <rgbColor rgb="005B9BD5"/>
      <rgbColor rgb="0099CC00"/>
      <rgbColor rgb="00FFC000"/>
      <rgbColor rgb="00FF9900"/>
      <rgbColor rgb="00ED7D31"/>
      <rgbColor rgb="00B469FF"/>
      <rgbColor rgb="00A5A5A5"/>
      <rgbColor rgb="00003366"/>
      <rgbColor rgb="0070AD47"/>
      <rgbColor rgb="00003300"/>
      <rgbColor rgb="00333300"/>
      <rgbColor rgb="00993300"/>
      <rgbColor rgb="00993366"/>
      <rgbColor rgb="00333399"/>
      <rgbColor rgb="00404040"/>
    </indexedColors>
    <mruColors>
      <color rgb="FFC4495E"/>
      <color rgb="FFD62559"/>
      <color rgb="FF9C2E50"/>
      <color rgb="FFF7F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5512614122131"/>
          <c:y val="2.7646218703634824E-2"/>
          <c:w val="0.84252976027509774"/>
          <c:h val="0.73200587543728624"/>
        </c:manualLayout>
      </c:layout>
      <c:lineChart>
        <c:grouping val="standard"/>
        <c:varyColors val="0"/>
        <c:ser>
          <c:idx val="0"/>
          <c:order val="0"/>
          <c:tx>
            <c:strRef>
              <c:f>Paramètres!$D$7</c:f>
              <c:strCache>
                <c:ptCount val="1"/>
                <c:pt idx="0">
                  <c:v>OM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Paramètres!$C$8:$C$14</c:f>
              <c:strCache>
                <c:ptCount val="7"/>
                <c:pt idx="0">
                  <c:v>Novembre</c:v>
                </c:pt>
                <c:pt idx="1">
                  <c:v>Décembre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</c:strCache>
            </c:strRef>
          </c:cat>
          <c:val>
            <c:numRef>
              <c:f>Paramètres!$D$8:$D$14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Paramètres!$E$7</c:f>
              <c:strCache>
                <c:ptCount val="1"/>
                <c:pt idx="0">
                  <c:v>Tri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Paramètres!$C$8:$C$14</c:f>
              <c:strCache>
                <c:ptCount val="7"/>
                <c:pt idx="0">
                  <c:v>Novembre</c:v>
                </c:pt>
                <c:pt idx="1">
                  <c:v>Décembre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</c:strCache>
            </c:strRef>
          </c:cat>
          <c:val>
            <c:numRef>
              <c:f>Paramètres!$E$8:$E$14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Paramètres!$F$7</c:f>
              <c:strCache>
                <c:ptCount val="1"/>
                <c:pt idx="0">
                  <c:v>Verre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Paramètres!$C$8:$C$14</c:f>
              <c:strCache>
                <c:ptCount val="7"/>
                <c:pt idx="0">
                  <c:v>Novembre</c:v>
                </c:pt>
                <c:pt idx="1">
                  <c:v>Décembre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</c:strCache>
            </c:strRef>
          </c:cat>
          <c:val>
            <c:numRef>
              <c:f>Paramètres!$F$8:$F$14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Paramètres!$G$7</c:f>
              <c:strCache>
                <c:ptCount val="1"/>
                <c:pt idx="0">
                  <c:v>Compost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Paramètres!$C$8:$C$14</c:f>
              <c:strCache>
                <c:ptCount val="7"/>
                <c:pt idx="0">
                  <c:v>Novembre</c:v>
                </c:pt>
                <c:pt idx="1">
                  <c:v>Décembre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</c:strCache>
            </c:strRef>
          </c:cat>
          <c:val>
            <c:numRef>
              <c:f>Paramètres!$G$8:$G$14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8653248"/>
        <c:axId val="2128658688"/>
      </c:lineChart>
      <c:catAx>
        <c:axId val="2128653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9C2E50"/>
            </a:solidFill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2128658688"/>
        <c:crosses val="autoZero"/>
        <c:auto val="1"/>
        <c:lblAlgn val="ctr"/>
        <c:lblOffset val="100"/>
        <c:noMultiLvlLbl val="0"/>
      </c:catAx>
      <c:valAx>
        <c:axId val="2128658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Quantité de déchets enkg</a:t>
                </a:r>
              </a:p>
            </c:rich>
          </c:tx>
          <c:layout>
            <c:manualLayout>
              <c:xMode val="edge"/>
              <c:yMode val="edge"/>
              <c:x val="2.5581753602079319E-2"/>
              <c:y val="0.175722161265543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28653248"/>
        <c:crosses val="autoZero"/>
        <c:crossBetween val="between"/>
      </c:valAx>
      <c:spPr>
        <a:solidFill>
          <a:srgbClr val="9C2E50">
            <a:alpha val="20000"/>
          </a:srgbClr>
        </a:solidFill>
        <a:ln>
          <a:solidFill>
            <a:srgbClr val="9C2E5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25400">
      <a:solidFill>
        <a:srgbClr val="C4495E"/>
      </a:solidFill>
    </a:ln>
  </c:spPr>
  <c:txPr>
    <a:bodyPr/>
    <a:lstStyle/>
    <a:p>
      <a:pPr>
        <a:defRPr baseline="0">
          <a:solidFill>
            <a:srgbClr val="C4495E"/>
          </a:solidFill>
        </a:defRPr>
      </a:pPr>
      <a:endParaRPr lang="fr-F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6</xdr:row>
      <xdr:rowOff>85724</xdr:rowOff>
    </xdr:from>
    <xdr:to>
      <xdr:col>10</xdr:col>
      <xdr:colOff>180974</xdr:colOff>
      <xdr:row>20</xdr:row>
      <xdr:rowOff>733425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204108</xdr:colOff>
      <xdr:row>1</xdr:row>
      <xdr:rowOff>40821</xdr:rowOff>
    </xdr:from>
    <xdr:to>
      <xdr:col>10</xdr:col>
      <xdr:colOff>92893</xdr:colOff>
      <xdr:row>4</xdr:row>
      <xdr:rowOff>160928</xdr:rowOff>
    </xdr:to>
    <xdr:sp macro="" textlink="">
      <xdr:nvSpPr>
        <xdr:cNvPr id="10" name="ZoneTexte 9"/>
        <xdr:cNvSpPr txBox="1"/>
      </xdr:nvSpPr>
      <xdr:spPr>
        <a:xfrm>
          <a:off x="5660572" y="122464"/>
          <a:ext cx="1440000" cy="1440000"/>
        </a:xfrm>
        <a:prstGeom prst="ellipse">
          <a:avLst/>
        </a:prstGeom>
        <a:solidFill>
          <a:srgbClr val="C4495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36000" bIns="36000" rtlCol="0" anchor="ctr" anchorCtr="1"/>
        <a:lstStyle/>
        <a:p>
          <a:pPr algn="ctr"/>
          <a:r>
            <a:rPr lang="fr-FR" sz="1800" b="1">
              <a:solidFill>
                <a:schemeClr val="bg1"/>
              </a:solidFill>
              <a:latin typeface="Averia Sans Libre" pitchFamily="2" charset="0"/>
            </a:rPr>
            <a:t>Objectif</a:t>
          </a:r>
        </a:p>
        <a:p>
          <a:pPr algn="ctr"/>
          <a:endParaRPr lang="fr-FR" sz="900" b="1">
            <a:solidFill>
              <a:schemeClr val="bg1"/>
            </a:solidFill>
            <a:latin typeface="Averia Sans Libre" pitchFamily="2" charset="0"/>
          </a:endParaRPr>
        </a:p>
        <a:p>
          <a:pPr algn="ctr"/>
          <a:r>
            <a:rPr lang="fr-FR" sz="1800" b="1">
              <a:solidFill>
                <a:schemeClr val="bg1"/>
              </a:solidFill>
              <a:latin typeface="Averia Sans Libre" pitchFamily="2" charset="0"/>
            </a:rPr>
            <a:t> </a:t>
          </a:r>
          <a:r>
            <a:rPr lang="fr-FR" sz="1700" b="1">
              <a:solidFill>
                <a:schemeClr val="bg1"/>
              </a:solidFill>
              <a:latin typeface="Averia Sans Libre" pitchFamily="2" charset="0"/>
            </a:rPr>
            <a:t>-25% 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9"/>
  <sheetViews>
    <sheetView workbookViewId="0">
      <selection activeCell="C14" sqref="C14"/>
    </sheetView>
  </sheetViews>
  <sheetFormatPr baseColWidth="10" defaultRowHeight="12.75" x14ac:dyDescent="0.2"/>
  <cols>
    <col min="1" max="1" width="57.85546875" customWidth="1"/>
  </cols>
  <sheetData>
    <row r="3" spans="1:1" x14ac:dyDescent="0.2">
      <c r="A3" t="s">
        <v>54</v>
      </c>
    </row>
    <row r="5" spans="1:1" x14ac:dyDescent="0.2">
      <c r="A5" t="s">
        <v>53</v>
      </c>
    </row>
    <row r="7" spans="1:1" x14ac:dyDescent="0.2">
      <c r="A7" t="s">
        <v>55</v>
      </c>
    </row>
    <row r="9" spans="1:1" x14ac:dyDescent="0.2">
      <c r="A9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showGridLines="0" tabSelected="1" zoomScale="95" zoomScaleNormal="70" workbookViewId="0">
      <pane ySplit="1" topLeftCell="A2" activePane="bottomLeft" state="frozen"/>
      <selection pane="bottomLeft" activeCell="K11" sqref="K11"/>
    </sheetView>
  </sheetViews>
  <sheetFormatPr baseColWidth="10" defaultRowHeight="15.75" x14ac:dyDescent="0.3"/>
  <cols>
    <col min="1" max="1" width="2.5703125" style="21" customWidth="1"/>
    <col min="2" max="2" width="6.85546875" style="21" customWidth="1"/>
    <col min="3" max="6" width="12.5703125" style="21" customWidth="1"/>
    <col min="7" max="7" width="2.5703125" style="22" customWidth="1"/>
    <col min="8" max="8" width="7.140625" style="21" customWidth="1"/>
    <col min="9" max="12" width="12.5703125" style="21" customWidth="1"/>
    <col min="13" max="13" width="2.5703125" style="22" customWidth="1"/>
    <col min="14" max="14" width="7.140625" style="21" customWidth="1"/>
    <col min="15" max="18" width="12.5703125" style="21" customWidth="1"/>
    <col min="19" max="19" width="2.5703125" style="22" customWidth="1"/>
    <col min="20" max="20" width="7.140625" style="21" customWidth="1"/>
    <col min="21" max="24" width="12.5703125" style="21" customWidth="1"/>
    <col min="25" max="25" width="2.5703125" style="22" customWidth="1"/>
    <col min="26" max="26" width="7.140625" style="21" customWidth="1"/>
    <col min="27" max="30" width="12.5703125" style="21" customWidth="1"/>
    <col min="31" max="31" width="2.5703125" style="22" customWidth="1"/>
    <col min="32" max="32" width="7.140625" style="21" customWidth="1"/>
    <col min="33" max="36" width="12.5703125" style="21" customWidth="1"/>
    <col min="37" max="37" width="2.5703125" style="22" customWidth="1"/>
    <col min="38" max="38" width="7.140625" style="21" customWidth="1"/>
    <col min="39" max="42" width="12.5703125" style="21" customWidth="1"/>
    <col min="43" max="16384" width="11.42578125" style="21"/>
  </cols>
  <sheetData>
    <row r="1" spans="2:42" s="28" customFormat="1" ht="30" customHeight="1" x14ac:dyDescent="0.35">
      <c r="B1" s="62" t="s">
        <v>0</v>
      </c>
      <c r="C1" s="62"/>
      <c r="D1" s="62"/>
      <c r="E1" s="62"/>
      <c r="F1" s="62"/>
      <c r="G1" s="27"/>
      <c r="H1" s="62" t="s">
        <v>1</v>
      </c>
      <c r="I1" s="62"/>
      <c r="J1" s="62"/>
      <c r="K1" s="62"/>
      <c r="L1" s="62"/>
      <c r="M1" s="27"/>
      <c r="N1" s="62" t="s">
        <v>2</v>
      </c>
      <c r="O1" s="62"/>
      <c r="P1" s="62"/>
      <c r="Q1" s="62"/>
      <c r="R1" s="62"/>
      <c r="S1" s="27"/>
      <c r="T1" s="62" t="s">
        <v>3</v>
      </c>
      <c r="U1" s="62"/>
      <c r="V1" s="62"/>
      <c r="W1" s="62"/>
      <c r="X1" s="62"/>
      <c r="Y1" s="27"/>
      <c r="Z1" s="62" t="s">
        <v>4</v>
      </c>
      <c r="AA1" s="62"/>
      <c r="AB1" s="62"/>
      <c r="AC1" s="62"/>
      <c r="AD1" s="62"/>
      <c r="AE1" s="27"/>
      <c r="AF1" s="62" t="s">
        <v>5</v>
      </c>
      <c r="AG1" s="62"/>
      <c r="AH1" s="62"/>
      <c r="AI1" s="62"/>
      <c r="AJ1" s="62"/>
      <c r="AK1" s="27"/>
      <c r="AL1" s="62" t="s">
        <v>6</v>
      </c>
      <c r="AM1" s="62"/>
      <c r="AN1" s="62"/>
      <c r="AO1" s="62"/>
      <c r="AP1" s="62"/>
    </row>
    <row r="2" spans="2:42" x14ac:dyDescent="0.3">
      <c r="B2" s="24" t="s">
        <v>7</v>
      </c>
      <c r="C2" s="25" t="s">
        <v>23</v>
      </c>
      <c r="D2" s="25" t="s">
        <v>24</v>
      </c>
      <c r="E2" s="25" t="s">
        <v>25</v>
      </c>
      <c r="F2" s="25" t="s">
        <v>26</v>
      </c>
      <c r="H2" s="24" t="s">
        <v>7</v>
      </c>
      <c r="I2" s="25" t="s">
        <v>23</v>
      </c>
      <c r="J2" s="25" t="s">
        <v>24</v>
      </c>
      <c r="K2" s="25" t="s">
        <v>25</v>
      </c>
      <c r="L2" s="25" t="s">
        <v>26</v>
      </c>
      <c r="M2" s="23"/>
      <c r="N2" s="24" t="s">
        <v>7</v>
      </c>
      <c r="O2" s="25" t="s">
        <v>23</v>
      </c>
      <c r="P2" s="25" t="s">
        <v>24</v>
      </c>
      <c r="Q2" s="25" t="s">
        <v>25</v>
      </c>
      <c r="R2" s="25" t="s">
        <v>26</v>
      </c>
      <c r="T2" s="24" t="s">
        <v>7</v>
      </c>
      <c r="U2" s="25" t="s">
        <v>23</v>
      </c>
      <c r="V2" s="25" t="s">
        <v>24</v>
      </c>
      <c r="W2" s="25" t="s">
        <v>25</v>
      </c>
      <c r="X2" s="25" t="s">
        <v>26</v>
      </c>
      <c r="Y2" s="23"/>
      <c r="Z2" s="24" t="s">
        <v>7</v>
      </c>
      <c r="AA2" s="25" t="s">
        <v>23</v>
      </c>
      <c r="AB2" s="25" t="s">
        <v>24</v>
      </c>
      <c r="AC2" s="25" t="s">
        <v>25</v>
      </c>
      <c r="AD2" s="25" t="s">
        <v>26</v>
      </c>
      <c r="AF2" s="24" t="s">
        <v>7</v>
      </c>
      <c r="AG2" s="25" t="s">
        <v>23</v>
      </c>
      <c r="AH2" s="25" t="s">
        <v>24</v>
      </c>
      <c r="AI2" s="25" t="s">
        <v>25</v>
      </c>
      <c r="AJ2" s="25" t="s">
        <v>26</v>
      </c>
      <c r="AL2" s="24" t="s">
        <v>7</v>
      </c>
      <c r="AM2" s="25" t="s">
        <v>23</v>
      </c>
      <c r="AN2" s="25" t="s">
        <v>24</v>
      </c>
      <c r="AO2" s="25" t="s">
        <v>25</v>
      </c>
      <c r="AP2" s="25" t="s">
        <v>26</v>
      </c>
    </row>
    <row r="3" spans="2:42" x14ac:dyDescent="0.3">
      <c r="B3" s="24">
        <v>1</v>
      </c>
      <c r="C3" s="26"/>
      <c r="D3" s="26"/>
      <c r="E3" s="26"/>
      <c r="F3" s="26"/>
      <c r="H3" s="24">
        <v>1</v>
      </c>
      <c r="I3" s="26"/>
      <c r="J3" s="26"/>
      <c r="K3" s="26"/>
      <c r="L3" s="26"/>
      <c r="N3" s="24">
        <v>1</v>
      </c>
      <c r="O3" s="26"/>
      <c r="P3" s="26"/>
      <c r="Q3" s="26"/>
      <c r="R3" s="26"/>
      <c r="T3" s="24">
        <v>1</v>
      </c>
      <c r="U3" s="26"/>
      <c r="V3" s="26"/>
      <c r="W3" s="26"/>
      <c r="X3" s="26"/>
      <c r="Z3" s="24">
        <v>1</v>
      </c>
      <c r="AA3" s="26"/>
      <c r="AB3" s="26"/>
      <c r="AC3" s="26"/>
      <c r="AD3" s="26"/>
      <c r="AF3" s="24">
        <v>1</v>
      </c>
      <c r="AG3" s="26"/>
      <c r="AH3" s="26"/>
      <c r="AI3" s="26"/>
      <c r="AJ3" s="26"/>
      <c r="AL3" s="24">
        <v>1</v>
      </c>
      <c r="AM3" s="26"/>
      <c r="AN3" s="26"/>
      <c r="AO3" s="26"/>
      <c r="AP3" s="26"/>
    </row>
    <row r="4" spans="2:42" x14ac:dyDescent="0.3">
      <c r="B4" s="24">
        <v>2</v>
      </c>
      <c r="C4" s="26"/>
      <c r="D4" s="26"/>
      <c r="E4" s="26"/>
      <c r="F4" s="26"/>
      <c r="H4" s="24">
        <v>2</v>
      </c>
      <c r="I4" s="26"/>
      <c r="J4" s="26"/>
      <c r="K4" s="26"/>
      <c r="L4" s="26"/>
      <c r="N4" s="24">
        <v>2</v>
      </c>
      <c r="O4" s="26"/>
      <c r="P4" s="26"/>
      <c r="Q4" s="26"/>
      <c r="R4" s="26"/>
      <c r="T4" s="24">
        <v>2</v>
      </c>
      <c r="U4" s="26"/>
      <c r="V4" s="26"/>
      <c r="W4" s="26"/>
      <c r="X4" s="26"/>
      <c r="Z4" s="24">
        <v>2</v>
      </c>
      <c r="AA4" s="26"/>
      <c r="AB4" s="26"/>
      <c r="AC4" s="26"/>
      <c r="AD4" s="26"/>
      <c r="AF4" s="24">
        <v>2</v>
      </c>
      <c r="AG4" s="26"/>
      <c r="AH4" s="26"/>
      <c r="AI4" s="26"/>
      <c r="AJ4" s="26"/>
      <c r="AL4" s="24">
        <v>2</v>
      </c>
      <c r="AM4" s="26"/>
      <c r="AN4" s="26"/>
      <c r="AO4" s="26"/>
      <c r="AP4" s="26"/>
    </row>
    <row r="5" spans="2:42" x14ac:dyDescent="0.3">
      <c r="B5" s="24">
        <v>3</v>
      </c>
      <c r="C5" s="26"/>
      <c r="D5" s="26"/>
      <c r="E5" s="26"/>
      <c r="F5" s="26"/>
      <c r="H5" s="24">
        <v>3</v>
      </c>
      <c r="I5" s="26"/>
      <c r="J5" s="26"/>
      <c r="K5" s="26"/>
      <c r="L5" s="26"/>
      <c r="N5" s="24">
        <v>3</v>
      </c>
      <c r="O5" s="26"/>
      <c r="P5" s="26"/>
      <c r="Q5" s="26"/>
      <c r="R5" s="26"/>
      <c r="T5" s="24">
        <v>3</v>
      </c>
      <c r="U5" s="26"/>
      <c r="V5" s="26"/>
      <c r="W5" s="26"/>
      <c r="X5" s="26"/>
      <c r="Z5" s="24">
        <v>3</v>
      </c>
      <c r="AA5" s="26"/>
      <c r="AB5" s="26"/>
      <c r="AC5" s="26"/>
      <c r="AD5" s="26"/>
      <c r="AF5" s="24">
        <v>3</v>
      </c>
      <c r="AG5" s="26"/>
      <c r="AH5" s="26"/>
      <c r="AI5" s="26"/>
      <c r="AJ5" s="26"/>
      <c r="AL5" s="24">
        <v>3</v>
      </c>
      <c r="AM5" s="26"/>
      <c r="AN5" s="26"/>
      <c r="AO5" s="26"/>
      <c r="AP5" s="26"/>
    </row>
    <row r="6" spans="2:42" x14ac:dyDescent="0.3">
      <c r="B6" s="24">
        <v>4</v>
      </c>
      <c r="C6" s="26"/>
      <c r="D6" s="26"/>
      <c r="E6" s="26"/>
      <c r="F6" s="26"/>
      <c r="H6" s="24">
        <v>4</v>
      </c>
      <c r="I6" s="26"/>
      <c r="J6" s="26"/>
      <c r="K6" s="26"/>
      <c r="L6" s="26"/>
      <c r="N6" s="24">
        <v>4</v>
      </c>
      <c r="O6" s="26"/>
      <c r="P6" s="26"/>
      <c r="Q6" s="26"/>
      <c r="R6" s="26"/>
      <c r="T6" s="24">
        <v>4</v>
      </c>
      <c r="U6" s="26"/>
      <c r="V6" s="26"/>
      <c r="W6" s="26"/>
      <c r="X6" s="26"/>
      <c r="Z6" s="24">
        <v>4</v>
      </c>
      <c r="AA6" s="26"/>
      <c r="AB6" s="26"/>
      <c r="AC6" s="26"/>
      <c r="AD6" s="26"/>
      <c r="AF6" s="24">
        <v>4</v>
      </c>
      <c r="AG6" s="26"/>
      <c r="AH6" s="26"/>
      <c r="AI6" s="26"/>
      <c r="AJ6" s="26"/>
      <c r="AL6" s="24">
        <v>4</v>
      </c>
      <c r="AM6" s="26"/>
      <c r="AN6" s="26"/>
      <c r="AO6" s="26"/>
      <c r="AP6" s="26"/>
    </row>
    <row r="7" spans="2:42" x14ac:dyDescent="0.3">
      <c r="B7" s="24">
        <v>5</v>
      </c>
      <c r="C7" s="26"/>
      <c r="D7" s="26"/>
      <c r="E7" s="26"/>
      <c r="F7" s="26"/>
      <c r="H7" s="24">
        <v>5</v>
      </c>
      <c r="I7" s="26"/>
      <c r="J7" s="26"/>
      <c r="K7" s="26"/>
      <c r="L7" s="26"/>
      <c r="N7" s="24">
        <v>5</v>
      </c>
      <c r="O7" s="26"/>
      <c r="P7" s="26"/>
      <c r="Q7" s="26"/>
      <c r="R7" s="26"/>
      <c r="T7" s="24">
        <v>5</v>
      </c>
      <c r="U7" s="26"/>
      <c r="V7" s="26"/>
      <c r="W7" s="26"/>
      <c r="X7" s="26"/>
      <c r="Z7" s="24">
        <v>5</v>
      </c>
      <c r="AA7" s="26"/>
      <c r="AB7" s="26"/>
      <c r="AC7" s="26"/>
      <c r="AD7" s="26"/>
      <c r="AF7" s="24">
        <v>5</v>
      </c>
      <c r="AG7" s="26"/>
      <c r="AH7" s="26"/>
      <c r="AI7" s="26"/>
      <c r="AJ7" s="26"/>
      <c r="AL7" s="24">
        <v>5</v>
      </c>
      <c r="AM7" s="26"/>
      <c r="AN7" s="26"/>
      <c r="AO7" s="26"/>
      <c r="AP7" s="26"/>
    </row>
    <row r="8" spans="2:42" x14ac:dyDescent="0.3">
      <c r="B8" s="24">
        <v>6</v>
      </c>
      <c r="C8" s="26"/>
      <c r="D8" s="26"/>
      <c r="E8" s="26"/>
      <c r="F8" s="26"/>
      <c r="H8" s="24">
        <v>6</v>
      </c>
      <c r="I8" s="26"/>
      <c r="J8" s="26"/>
      <c r="K8" s="26"/>
      <c r="L8" s="26"/>
      <c r="N8" s="24">
        <v>6</v>
      </c>
      <c r="O8" s="26"/>
      <c r="P8" s="26"/>
      <c r="Q8" s="26"/>
      <c r="R8" s="26"/>
      <c r="T8" s="24">
        <v>6</v>
      </c>
      <c r="U8" s="26"/>
      <c r="V8" s="26"/>
      <c r="W8" s="26"/>
      <c r="X8" s="26"/>
      <c r="Z8" s="24">
        <v>6</v>
      </c>
      <c r="AA8" s="26"/>
      <c r="AB8" s="26"/>
      <c r="AC8" s="26"/>
      <c r="AD8" s="26"/>
      <c r="AF8" s="24">
        <v>6</v>
      </c>
      <c r="AG8" s="26"/>
      <c r="AH8" s="26"/>
      <c r="AI8" s="26"/>
      <c r="AJ8" s="26"/>
      <c r="AL8" s="24">
        <v>6</v>
      </c>
      <c r="AM8" s="26"/>
      <c r="AN8" s="26"/>
      <c r="AO8" s="26"/>
      <c r="AP8" s="26"/>
    </row>
    <row r="9" spans="2:42" x14ac:dyDescent="0.3">
      <c r="B9" s="24">
        <v>7</v>
      </c>
      <c r="C9" s="26"/>
      <c r="D9" s="26"/>
      <c r="E9" s="26"/>
      <c r="F9" s="26"/>
      <c r="H9" s="24">
        <v>7</v>
      </c>
      <c r="I9" s="26"/>
      <c r="J9" s="26"/>
      <c r="K9" s="26"/>
      <c r="L9" s="26"/>
      <c r="N9" s="24">
        <v>7</v>
      </c>
      <c r="O9" s="26"/>
      <c r="P9" s="26"/>
      <c r="Q9" s="26"/>
      <c r="R9" s="26"/>
      <c r="T9" s="24">
        <v>7</v>
      </c>
      <c r="U9" s="26"/>
      <c r="V9" s="26"/>
      <c r="W9" s="26"/>
      <c r="X9" s="26"/>
      <c r="Z9" s="24">
        <v>7</v>
      </c>
      <c r="AA9" s="26"/>
      <c r="AB9" s="26"/>
      <c r="AC9" s="26"/>
      <c r="AD9" s="26"/>
      <c r="AF9" s="24">
        <v>7</v>
      </c>
      <c r="AG9" s="26"/>
      <c r="AH9" s="26"/>
      <c r="AI9" s="26"/>
      <c r="AJ9" s="26"/>
      <c r="AL9" s="24">
        <v>7</v>
      </c>
      <c r="AM9" s="26"/>
      <c r="AN9" s="26"/>
      <c r="AO9" s="26"/>
      <c r="AP9" s="26"/>
    </row>
    <row r="10" spans="2:42" x14ac:dyDescent="0.3">
      <c r="B10" s="24">
        <v>8</v>
      </c>
      <c r="C10" s="26"/>
      <c r="D10" s="26"/>
      <c r="E10" s="26"/>
      <c r="F10" s="26"/>
      <c r="H10" s="24">
        <v>8</v>
      </c>
      <c r="I10" s="26"/>
      <c r="J10" s="26"/>
      <c r="K10" s="26"/>
      <c r="L10" s="26"/>
      <c r="N10" s="24">
        <v>8</v>
      </c>
      <c r="O10" s="26"/>
      <c r="P10" s="26"/>
      <c r="Q10" s="26"/>
      <c r="R10" s="26"/>
      <c r="T10" s="24">
        <v>8</v>
      </c>
      <c r="U10" s="26"/>
      <c r="V10" s="26"/>
      <c r="W10" s="26"/>
      <c r="X10" s="26"/>
      <c r="Z10" s="24">
        <v>8</v>
      </c>
      <c r="AA10" s="26"/>
      <c r="AB10" s="26"/>
      <c r="AC10" s="26"/>
      <c r="AD10" s="26"/>
      <c r="AF10" s="24">
        <v>8</v>
      </c>
      <c r="AG10" s="26"/>
      <c r="AH10" s="26"/>
      <c r="AI10" s="26"/>
      <c r="AJ10" s="26"/>
      <c r="AL10" s="24">
        <v>8</v>
      </c>
      <c r="AM10" s="26"/>
      <c r="AN10" s="26"/>
      <c r="AO10" s="26"/>
      <c r="AP10" s="26"/>
    </row>
    <row r="11" spans="2:42" x14ac:dyDescent="0.3">
      <c r="B11" s="24">
        <v>9</v>
      </c>
      <c r="C11" s="26"/>
      <c r="D11" s="26"/>
      <c r="E11" s="26"/>
      <c r="F11" s="26"/>
      <c r="H11" s="24">
        <v>9</v>
      </c>
      <c r="I11" s="26"/>
      <c r="J11" s="26"/>
      <c r="K11" s="26"/>
      <c r="L11" s="26"/>
      <c r="N11" s="24">
        <v>9</v>
      </c>
      <c r="O11" s="26"/>
      <c r="P11" s="26"/>
      <c r="Q11" s="26"/>
      <c r="R11" s="26"/>
      <c r="T11" s="24">
        <v>9</v>
      </c>
      <c r="U11" s="26"/>
      <c r="V11" s="26"/>
      <c r="W11" s="26"/>
      <c r="X11" s="26"/>
      <c r="Z11" s="24">
        <v>9</v>
      </c>
      <c r="AA11" s="26"/>
      <c r="AB11" s="26"/>
      <c r="AC11" s="26"/>
      <c r="AD11" s="26"/>
      <c r="AF11" s="24">
        <v>9</v>
      </c>
      <c r="AG11" s="26"/>
      <c r="AH11" s="26"/>
      <c r="AI11" s="26"/>
      <c r="AJ11" s="26"/>
      <c r="AL11" s="24">
        <v>9</v>
      </c>
      <c r="AM11" s="26"/>
      <c r="AN11" s="26"/>
      <c r="AO11" s="26"/>
      <c r="AP11" s="26"/>
    </row>
    <row r="12" spans="2:42" x14ac:dyDescent="0.3">
      <c r="B12" s="24">
        <v>10</v>
      </c>
      <c r="C12" s="26"/>
      <c r="D12" s="26"/>
      <c r="E12" s="26"/>
      <c r="F12" s="26"/>
      <c r="H12" s="24">
        <v>10</v>
      </c>
      <c r="I12" s="26"/>
      <c r="J12" s="26"/>
      <c r="K12" s="26"/>
      <c r="L12" s="26"/>
      <c r="N12" s="24">
        <v>10</v>
      </c>
      <c r="O12" s="26"/>
      <c r="P12" s="26"/>
      <c r="Q12" s="26"/>
      <c r="R12" s="26"/>
      <c r="T12" s="24">
        <v>10</v>
      </c>
      <c r="U12" s="26"/>
      <c r="V12" s="26"/>
      <c r="W12" s="26"/>
      <c r="X12" s="26"/>
      <c r="Z12" s="24">
        <v>10</v>
      </c>
      <c r="AA12" s="26"/>
      <c r="AB12" s="26"/>
      <c r="AC12" s="26"/>
      <c r="AD12" s="26"/>
      <c r="AF12" s="24">
        <v>10</v>
      </c>
      <c r="AG12" s="26"/>
      <c r="AH12" s="26"/>
      <c r="AI12" s="26"/>
      <c r="AJ12" s="26"/>
      <c r="AL12" s="24">
        <v>10</v>
      </c>
      <c r="AM12" s="26"/>
      <c r="AN12" s="26"/>
      <c r="AO12" s="26"/>
      <c r="AP12" s="26"/>
    </row>
    <row r="13" spans="2:42" x14ac:dyDescent="0.3">
      <c r="B13" s="24">
        <v>11</v>
      </c>
      <c r="C13" s="26"/>
      <c r="D13" s="26"/>
      <c r="E13" s="26"/>
      <c r="F13" s="26"/>
      <c r="H13" s="24">
        <v>11</v>
      </c>
      <c r="I13" s="26"/>
      <c r="J13" s="26"/>
      <c r="K13" s="26"/>
      <c r="L13" s="26"/>
      <c r="N13" s="24">
        <v>11</v>
      </c>
      <c r="O13" s="26"/>
      <c r="P13" s="26"/>
      <c r="Q13" s="26"/>
      <c r="R13" s="26"/>
      <c r="T13" s="24">
        <v>11</v>
      </c>
      <c r="U13" s="26"/>
      <c r="V13" s="26"/>
      <c r="W13" s="26"/>
      <c r="X13" s="26"/>
      <c r="Z13" s="24">
        <v>11</v>
      </c>
      <c r="AA13" s="26"/>
      <c r="AB13" s="26"/>
      <c r="AC13" s="26"/>
      <c r="AD13" s="26"/>
      <c r="AF13" s="24">
        <v>11</v>
      </c>
      <c r="AG13" s="26"/>
      <c r="AH13" s="26"/>
      <c r="AI13" s="26"/>
      <c r="AJ13" s="26"/>
      <c r="AL13" s="24">
        <v>11</v>
      </c>
      <c r="AM13" s="26"/>
      <c r="AN13" s="26"/>
      <c r="AO13" s="26"/>
      <c r="AP13" s="26"/>
    </row>
    <row r="14" spans="2:42" x14ac:dyDescent="0.3">
      <c r="B14" s="24">
        <v>12</v>
      </c>
      <c r="C14" s="26"/>
      <c r="D14" s="26"/>
      <c r="E14" s="26"/>
      <c r="F14" s="26"/>
      <c r="H14" s="24">
        <v>12</v>
      </c>
      <c r="I14" s="26"/>
      <c r="J14" s="26"/>
      <c r="K14" s="26"/>
      <c r="L14" s="26"/>
      <c r="N14" s="24">
        <v>12</v>
      </c>
      <c r="O14" s="26"/>
      <c r="P14" s="26"/>
      <c r="Q14" s="26"/>
      <c r="R14" s="26"/>
      <c r="T14" s="24">
        <v>12</v>
      </c>
      <c r="U14" s="26"/>
      <c r="V14" s="26"/>
      <c r="W14" s="26"/>
      <c r="X14" s="26"/>
      <c r="Z14" s="24">
        <v>12</v>
      </c>
      <c r="AA14" s="26"/>
      <c r="AB14" s="26"/>
      <c r="AC14" s="26"/>
      <c r="AD14" s="26"/>
      <c r="AF14" s="24">
        <v>12</v>
      </c>
      <c r="AG14" s="26"/>
      <c r="AH14" s="26"/>
      <c r="AI14" s="26"/>
      <c r="AJ14" s="26"/>
      <c r="AL14" s="24">
        <v>12</v>
      </c>
      <c r="AM14" s="26"/>
      <c r="AN14" s="26"/>
      <c r="AO14" s="26"/>
      <c r="AP14" s="26"/>
    </row>
    <row r="15" spans="2:42" x14ac:dyDescent="0.3">
      <c r="B15" s="24">
        <v>13</v>
      </c>
      <c r="C15" s="26"/>
      <c r="D15" s="26"/>
      <c r="E15" s="26"/>
      <c r="F15" s="26"/>
      <c r="H15" s="24">
        <v>13</v>
      </c>
      <c r="I15" s="26"/>
      <c r="J15" s="26"/>
      <c r="K15" s="26"/>
      <c r="L15" s="26"/>
      <c r="N15" s="24">
        <v>13</v>
      </c>
      <c r="O15" s="26"/>
      <c r="P15" s="26"/>
      <c r="Q15" s="26"/>
      <c r="R15" s="26"/>
      <c r="T15" s="24">
        <v>13</v>
      </c>
      <c r="U15" s="26"/>
      <c r="V15" s="26"/>
      <c r="W15" s="26"/>
      <c r="X15" s="26"/>
      <c r="Z15" s="24">
        <v>13</v>
      </c>
      <c r="AA15" s="26"/>
      <c r="AB15" s="26"/>
      <c r="AC15" s="26"/>
      <c r="AD15" s="26"/>
      <c r="AF15" s="24">
        <v>13</v>
      </c>
      <c r="AG15" s="26"/>
      <c r="AH15" s="26"/>
      <c r="AI15" s="26"/>
      <c r="AJ15" s="26"/>
      <c r="AL15" s="24">
        <v>13</v>
      </c>
      <c r="AM15" s="26"/>
      <c r="AN15" s="26"/>
      <c r="AO15" s="26"/>
      <c r="AP15" s="26"/>
    </row>
    <row r="16" spans="2:42" x14ac:dyDescent="0.3">
      <c r="B16" s="24">
        <v>14</v>
      </c>
      <c r="C16" s="26"/>
      <c r="D16" s="26"/>
      <c r="E16" s="26"/>
      <c r="F16" s="26"/>
      <c r="H16" s="24">
        <v>14</v>
      </c>
      <c r="I16" s="26"/>
      <c r="J16" s="26"/>
      <c r="K16" s="26"/>
      <c r="L16" s="26"/>
      <c r="N16" s="24">
        <v>14</v>
      </c>
      <c r="O16" s="26"/>
      <c r="P16" s="26"/>
      <c r="Q16" s="26"/>
      <c r="R16" s="26"/>
      <c r="T16" s="24">
        <v>14</v>
      </c>
      <c r="U16" s="26"/>
      <c r="V16" s="26"/>
      <c r="W16" s="26"/>
      <c r="X16" s="26"/>
      <c r="Z16" s="24">
        <v>14</v>
      </c>
      <c r="AA16" s="26"/>
      <c r="AB16" s="26"/>
      <c r="AC16" s="26"/>
      <c r="AD16" s="26"/>
      <c r="AF16" s="24">
        <v>14</v>
      </c>
      <c r="AG16" s="26"/>
      <c r="AH16" s="26"/>
      <c r="AI16" s="26"/>
      <c r="AJ16" s="26"/>
      <c r="AL16" s="24">
        <v>14</v>
      </c>
      <c r="AM16" s="26"/>
      <c r="AN16" s="26"/>
      <c r="AO16" s="26"/>
      <c r="AP16" s="26"/>
    </row>
    <row r="17" spans="2:42" x14ac:dyDescent="0.3">
      <c r="B17" s="24">
        <v>15</v>
      </c>
      <c r="C17" s="26"/>
      <c r="D17" s="26"/>
      <c r="E17" s="26"/>
      <c r="F17" s="26"/>
      <c r="H17" s="24">
        <v>15</v>
      </c>
      <c r="I17" s="26"/>
      <c r="J17" s="26"/>
      <c r="K17" s="26"/>
      <c r="L17" s="26"/>
      <c r="N17" s="24">
        <v>15</v>
      </c>
      <c r="O17" s="26"/>
      <c r="P17" s="26"/>
      <c r="Q17" s="26"/>
      <c r="R17" s="26"/>
      <c r="T17" s="24">
        <v>15</v>
      </c>
      <c r="U17" s="26"/>
      <c r="V17" s="26"/>
      <c r="W17" s="26"/>
      <c r="X17" s="26"/>
      <c r="Z17" s="24">
        <v>15</v>
      </c>
      <c r="AA17" s="26"/>
      <c r="AB17" s="26"/>
      <c r="AC17" s="26"/>
      <c r="AD17" s="26"/>
      <c r="AF17" s="24">
        <v>15</v>
      </c>
      <c r="AG17" s="26"/>
      <c r="AH17" s="26"/>
      <c r="AI17" s="26"/>
      <c r="AJ17" s="26"/>
      <c r="AL17" s="24">
        <v>15</v>
      </c>
      <c r="AM17" s="26"/>
      <c r="AN17" s="26"/>
      <c r="AO17" s="26"/>
      <c r="AP17" s="26"/>
    </row>
    <row r="18" spans="2:42" x14ac:dyDescent="0.3">
      <c r="B18" s="24">
        <v>16</v>
      </c>
      <c r="C18" s="26"/>
      <c r="D18" s="26"/>
      <c r="E18" s="26"/>
      <c r="F18" s="26"/>
      <c r="H18" s="24">
        <v>16</v>
      </c>
      <c r="I18" s="26"/>
      <c r="J18" s="26"/>
      <c r="K18" s="26"/>
      <c r="L18" s="26"/>
      <c r="N18" s="24">
        <v>16</v>
      </c>
      <c r="O18" s="26"/>
      <c r="P18" s="26"/>
      <c r="Q18" s="26"/>
      <c r="R18" s="26"/>
      <c r="T18" s="24">
        <v>16</v>
      </c>
      <c r="U18" s="26"/>
      <c r="V18" s="26"/>
      <c r="W18" s="26"/>
      <c r="X18" s="26"/>
      <c r="Z18" s="24">
        <v>16</v>
      </c>
      <c r="AA18" s="26"/>
      <c r="AB18" s="26"/>
      <c r="AC18" s="26"/>
      <c r="AD18" s="26"/>
      <c r="AF18" s="24">
        <v>16</v>
      </c>
      <c r="AG18" s="26"/>
      <c r="AH18" s="26"/>
      <c r="AI18" s="26"/>
      <c r="AJ18" s="26"/>
      <c r="AL18" s="24">
        <v>16</v>
      </c>
      <c r="AM18" s="26"/>
      <c r="AN18" s="26"/>
      <c r="AO18" s="26"/>
      <c r="AP18" s="26"/>
    </row>
    <row r="19" spans="2:42" x14ac:dyDescent="0.3">
      <c r="B19" s="24">
        <v>17</v>
      </c>
      <c r="C19" s="26"/>
      <c r="D19" s="26"/>
      <c r="E19" s="26"/>
      <c r="F19" s="26"/>
      <c r="H19" s="24">
        <v>17</v>
      </c>
      <c r="I19" s="26"/>
      <c r="J19" s="26"/>
      <c r="K19" s="26"/>
      <c r="L19" s="26"/>
      <c r="N19" s="24">
        <v>17</v>
      </c>
      <c r="O19" s="26"/>
      <c r="P19" s="26"/>
      <c r="Q19" s="26"/>
      <c r="R19" s="26"/>
      <c r="T19" s="24">
        <v>17</v>
      </c>
      <c r="U19" s="26"/>
      <c r="V19" s="26"/>
      <c r="W19" s="26"/>
      <c r="X19" s="26"/>
      <c r="Z19" s="24">
        <v>17</v>
      </c>
      <c r="AA19" s="26"/>
      <c r="AB19" s="26"/>
      <c r="AC19" s="26"/>
      <c r="AD19" s="26"/>
      <c r="AF19" s="24">
        <v>17</v>
      </c>
      <c r="AG19" s="26"/>
      <c r="AH19" s="26"/>
      <c r="AI19" s="26"/>
      <c r="AJ19" s="26"/>
      <c r="AL19" s="24">
        <v>17</v>
      </c>
      <c r="AM19" s="26"/>
      <c r="AN19" s="26"/>
      <c r="AO19" s="26"/>
      <c r="AP19" s="26"/>
    </row>
    <row r="20" spans="2:42" x14ac:dyDescent="0.3">
      <c r="B20" s="24">
        <v>18</v>
      </c>
      <c r="C20" s="26"/>
      <c r="D20" s="26"/>
      <c r="E20" s="26"/>
      <c r="F20" s="26"/>
      <c r="H20" s="24">
        <v>18</v>
      </c>
      <c r="I20" s="26"/>
      <c r="J20" s="26"/>
      <c r="K20" s="26"/>
      <c r="L20" s="26"/>
      <c r="N20" s="24">
        <v>18</v>
      </c>
      <c r="O20" s="26"/>
      <c r="P20" s="26"/>
      <c r="Q20" s="26"/>
      <c r="R20" s="26"/>
      <c r="T20" s="24">
        <v>18</v>
      </c>
      <c r="U20" s="26"/>
      <c r="V20" s="26"/>
      <c r="W20" s="26"/>
      <c r="X20" s="26"/>
      <c r="Z20" s="24">
        <v>18</v>
      </c>
      <c r="AA20" s="26"/>
      <c r="AB20" s="26"/>
      <c r="AC20" s="26"/>
      <c r="AD20" s="26"/>
      <c r="AF20" s="24">
        <v>18</v>
      </c>
      <c r="AG20" s="26"/>
      <c r="AH20" s="26"/>
      <c r="AI20" s="26"/>
      <c r="AJ20" s="26"/>
      <c r="AL20" s="24">
        <v>18</v>
      </c>
      <c r="AM20" s="26"/>
      <c r="AN20" s="26"/>
      <c r="AO20" s="26"/>
      <c r="AP20" s="26"/>
    </row>
    <row r="21" spans="2:42" x14ac:dyDescent="0.3">
      <c r="B21" s="24">
        <v>19</v>
      </c>
      <c r="C21" s="26"/>
      <c r="D21" s="26"/>
      <c r="E21" s="26"/>
      <c r="F21" s="26"/>
      <c r="H21" s="24">
        <v>19</v>
      </c>
      <c r="I21" s="26"/>
      <c r="J21" s="26"/>
      <c r="K21" s="26"/>
      <c r="L21" s="26"/>
      <c r="N21" s="24">
        <v>19</v>
      </c>
      <c r="O21" s="26"/>
      <c r="P21" s="26"/>
      <c r="Q21" s="26"/>
      <c r="R21" s="26"/>
      <c r="T21" s="24">
        <v>19</v>
      </c>
      <c r="U21" s="26"/>
      <c r="V21" s="26"/>
      <c r="W21" s="26"/>
      <c r="X21" s="26"/>
      <c r="Z21" s="24">
        <v>19</v>
      </c>
      <c r="AA21" s="26"/>
      <c r="AB21" s="26"/>
      <c r="AC21" s="26"/>
      <c r="AD21" s="26"/>
      <c r="AF21" s="24">
        <v>19</v>
      </c>
      <c r="AG21" s="26"/>
      <c r="AH21" s="26"/>
      <c r="AI21" s="26"/>
      <c r="AJ21" s="26"/>
      <c r="AL21" s="24">
        <v>19</v>
      </c>
      <c r="AM21" s="26"/>
      <c r="AN21" s="26"/>
      <c r="AO21" s="26"/>
      <c r="AP21" s="26"/>
    </row>
    <row r="22" spans="2:42" x14ac:dyDescent="0.3">
      <c r="B22" s="24">
        <v>20</v>
      </c>
      <c r="C22" s="26"/>
      <c r="D22" s="26"/>
      <c r="E22" s="26"/>
      <c r="F22" s="26"/>
      <c r="H22" s="24">
        <v>20</v>
      </c>
      <c r="I22" s="26"/>
      <c r="J22" s="26"/>
      <c r="K22" s="26"/>
      <c r="L22" s="26"/>
      <c r="N22" s="24">
        <v>20</v>
      </c>
      <c r="O22" s="26"/>
      <c r="P22" s="26"/>
      <c r="Q22" s="26"/>
      <c r="R22" s="26"/>
      <c r="T22" s="24">
        <v>20</v>
      </c>
      <c r="U22" s="26"/>
      <c r="V22" s="26"/>
      <c r="W22" s="26"/>
      <c r="X22" s="26"/>
      <c r="Z22" s="24">
        <v>20</v>
      </c>
      <c r="AA22" s="26"/>
      <c r="AB22" s="26"/>
      <c r="AC22" s="26"/>
      <c r="AD22" s="26"/>
      <c r="AF22" s="24">
        <v>20</v>
      </c>
      <c r="AG22" s="26"/>
      <c r="AH22" s="26"/>
      <c r="AI22" s="26"/>
      <c r="AJ22" s="26"/>
      <c r="AL22" s="24">
        <v>20</v>
      </c>
      <c r="AM22" s="26"/>
      <c r="AN22" s="26"/>
      <c r="AO22" s="26"/>
      <c r="AP22" s="26"/>
    </row>
    <row r="23" spans="2:42" x14ac:dyDescent="0.3">
      <c r="B23" s="24">
        <v>21</v>
      </c>
      <c r="C23" s="26"/>
      <c r="D23" s="26"/>
      <c r="E23" s="26"/>
      <c r="F23" s="26"/>
      <c r="H23" s="24">
        <v>21</v>
      </c>
      <c r="I23" s="26"/>
      <c r="J23" s="26"/>
      <c r="K23" s="26"/>
      <c r="L23" s="26"/>
      <c r="N23" s="24">
        <v>21</v>
      </c>
      <c r="O23" s="26"/>
      <c r="P23" s="26"/>
      <c r="Q23" s="26"/>
      <c r="R23" s="26"/>
      <c r="T23" s="24">
        <v>21</v>
      </c>
      <c r="U23" s="26"/>
      <c r="V23" s="26"/>
      <c r="W23" s="26"/>
      <c r="X23" s="26"/>
      <c r="Z23" s="24">
        <v>21</v>
      </c>
      <c r="AA23" s="26"/>
      <c r="AB23" s="26"/>
      <c r="AC23" s="26"/>
      <c r="AD23" s="26"/>
      <c r="AF23" s="24">
        <v>21</v>
      </c>
      <c r="AG23" s="26"/>
      <c r="AH23" s="26"/>
      <c r="AI23" s="26"/>
      <c r="AJ23" s="26"/>
      <c r="AL23" s="24">
        <v>21</v>
      </c>
      <c r="AM23" s="26"/>
      <c r="AN23" s="26"/>
      <c r="AO23" s="26"/>
      <c r="AP23" s="26"/>
    </row>
    <row r="24" spans="2:42" x14ac:dyDescent="0.3">
      <c r="B24" s="24">
        <v>22</v>
      </c>
      <c r="C24" s="26"/>
      <c r="D24" s="26"/>
      <c r="E24" s="26"/>
      <c r="F24" s="26"/>
      <c r="H24" s="24">
        <v>22</v>
      </c>
      <c r="I24" s="26"/>
      <c r="J24" s="26"/>
      <c r="K24" s="26"/>
      <c r="L24" s="26"/>
      <c r="N24" s="24">
        <v>22</v>
      </c>
      <c r="O24" s="26"/>
      <c r="P24" s="26"/>
      <c r="Q24" s="26"/>
      <c r="R24" s="26"/>
      <c r="T24" s="24">
        <v>22</v>
      </c>
      <c r="U24" s="26"/>
      <c r="V24" s="26"/>
      <c r="W24" s="26"/>
      <c r="X24" s="26"/>
      <c r="Z24" s="24">
        <v>22</v>
      </c>
      <c r="AA24" s="26"/>
      <c r="AB24" s="26"/>
      <c r="AC24" s="26"/>
      <c r="AD24" s="26"/>
      <c r="AF24" s="24">
        <v>22</v>
      </c>
      <c r="AG24" s="26"/>
      <c r="AH24" s="26"/>
      <c r="AI24" s="26"/>
      <c r="AJ24" s="26"/>
      <c r="AL24" s="24">
        <v>22</v>
      </c>
      <c r="AM24" s="26"/>
      <c r="AN24" s="26"/>
      <c r="AO24" s="26"/>
      <c r="AP24" s="26"/>
    </row>
    <row r="25" spans="2:42" x14ac:dyDescent="0.3">
      <c r="B25" s="24">
        <v>23</v>
      </c>
      <c r="C25" s="26"/>
      <c r="D25" s="26"/>
      <c r="E25" s="26"/>
      <c r="F25" s="26"/>
      <c r="H25" s="24">
        <v>23</v>
      </c>
      <c r="I25" s="26"/>
      <c r="J25" s="26"/>
      <c r="K25" s="26"/>
      <c r="L25" s="26"/>
      <c r="N25" s="24">
        <v>23</v>
      </c>
      <c r="O25" s="26"/>
      <c r="P25" s="26"/>
      <c r="Q25" s="26"/>
      <c r="R25" s="26"/>
      <c r="T25" s="24">
        <v>23</v>
      </c>
      <c r="U25" s="26"/>
      <c r="V25" s="26"/>
      <c r="W25" s="26"/>
      <c r="X25" s="26"/>
      <c r="Z25" s="24">
        <v>23</v>
      </c>
      <c r="AA25" s="26"/>
      <c r="AB25" s="26"/>
      <c r="AC25" s="26"/>
      <c r="AD25" s="26"/>
      <c r="AF25" s="24">
        <v>23</v>
      </c>
      <c r="AG25" s="26"/>
      <c r="AH25" s="26"/>
      <c r="AI25" s="26"/>
      <c r="AJ25" s="26"/>
      <c r="AL25" s="24">
        <v>23</v>
      </c>
      <c r="AM25" s="26"/>
      <c r="AN25" s="26"/>
      <c r="AO25" s="26"/>
      <c r="AP25" s="26"/>
    </row>
    <row r="26" spans="2:42" x14ac:dyDescent="0.3">
      <c r="B26" s="24">
        <v>24</v>
      </c>
      <c r="C26" s="26"/>
      <c r="D26" s="26"/>
      <c r="E26" s="26"/>
      <c r="F26" s="26"/>
      <c r="H26" s="24">
        <v>24</v>
      </c>
      <c r="I26" s="26"/>
      <c r="J26" s="26"/>
      <c r="K26" s="26"/>
      <c r="L26" s="26"/>
      <c r="N26" s="24">
        <v>24</v>
      </c>
      <c r="O26" s="26"/>
      <c r="P26" s="26"/>
      <c r="Q26" s="26"/>
      <c r="R26" s="26"/>
      <c r="T26" s="24">
        <v>24</v>
      </c>
      <c r="U26" s="26"/>
      <c r="V26" s="26"/>
      <c r="W26" s="26"/>
      <c r="X26" s="26"/>
      <c r="Z26" s="24">
        <v>24</v>
      </c>
      <c r="AA26" s="26"/>
      <c r="AB26" s="26"/>
      <c r="AC26" s="26"/>
      <c r="AD26" s="26"/>
      <c r="AF26" s="24">
        <v>24</v>
      </c>
      <c r="AG26" s="26"/>
      <c r="AH26" s="26"/>
      <c r="AI26" s="26"/>
      <c r="AJ26" s="26"/>
      <c r="AL26" s="24">
        <v>24</v>
      </c>
      <c r="AM26" s="26"/>
      <c r="AN26" s="26"/>
      <c r="AO26" s="26"/>
      <c r="AP26" s="26"/>
    </row>
    <row r="27" spans="2:42" x14ac:dyDescent="0.3">
      <c r="B27" s="24">
        <v>25</v>
      </c>
      <c r="C27" s="26"/>
      <c r="D27" s="26"/>
      <c r="E27" s="26"/>
      <c r="F27" s="26"/>
      <c r="H27" s="24">
        <v>25</v>
      </c>
      <c r="I27" s="26"/>
      <c r="J27" s="26"/>
      <c r="K27" s="26"/>
      <c r="L27" s="26"/>
      <c r="N27" s="24">
        <v>25</v>
      </c>
      <c r="O27" s="26"/>
      <c r="P27" s="26"/>
      <c r="Q27" s="26"/>
      <c r="R27" s="26"/>
      <c r="T27" s="24">
        <v>25</v>
      </c>
      <c r="U27" s="26"/>
      <c r="V27" s="26"/>
      <c r="W27" s="26"/>
      <c r="X27" s="26"/>
      <c r="Z27" s="24">
        <v>25</v>
      </c>
      <c r="AA27" s="26"/>
      <c r="AB27" s="26"/>
      <c r="AC27" s="26"/>
      <c r="AD27" s="26"/>
      <c r="AF27" s="24">
        <v>25</v>
      </c>
      <c r="AG27" s="26"/>
      <c r="AH27" s="26"/>
      <c r="AI27" s="26"/>
      <c r="AJ27" s="26"/>
      <c r="AL27" s="24">
        <v>25</v>
      </c>
      <c r="AM27" s="26"/>
      <c r="AN27" s="26"/>
      <c r="AO27" s="26"/>
      <c r="AP27" s="26"/>
    </row>
    <row r="28" spans="2:42" x14ac:dyDescent="0.3">
      <c r="B28" s="24">
        <v>26</v>
      </c>
      <c r="C28" s="26"/>
      <c r="D28" s="26"/>
      <c r="E28" s="26"/>
      <c r="F28" s="26"/>
      <c r="H28" s="24">
        <v>26</v>
      </c>
      <c r="I28" s="26"/>
      <c r="J28" s="26"/>
      <c r="K28" s="26"/>
      <c r="L28" s="26"/>
      <c r="N28" s="24">
        <v>26</v>
      </c>
      <c r="O28" s="26"/>
      <c r="P28" s="26"/>
      <c r="Q28" s="26"/>
      <c r="R28" s="26"/>
      <c r="T28" s="24">
        <v>26</v>
      </c>
      <c r="U28" s="26"/>
      <c r="V28" s="26"/>
      <c r="W28" s="26"/>
      <c r="X28" s="26"/>
      <c r="Z28" s="24">
        <v>26</v>
      </c>
      <c r="AA28" s="26"/>
      <c r="AB28" s="26"/>
      <c r="AC28" s="26"/>
      <c r="AD28" s="26"/>
      <c r="AF28" s="24">
        <v>26</v>
      </c>
      <c r="AG28" s="26"/>
      <c r="AH28" s="26"/>
      <c r="AI28" s="26"/>
      <c r="AJ28" s="26"/>
      <c r="AL28" s="24">
        <v>26</v>
      </c>
      <c r="AM28" s="26"/>
      <c r="AN28" s="26"/>
      <c r="AO28" s="26"/>
      <c r="AP28" s="26"/>
    </row>
    <row r="29" spans="2:42" x14ac:dyDescent="0.3">
      <c r="B29" s="24">
        <v>27</v>
      </c>
      <c r="C29" s="26"/>
      <c r="D29" s="26"/>
      <c r="E29" s="26"/>
      <c r="F29" s="26"/>
      <c r="H29" s="24">
        <v>27</v>
      </c>
      <c r="I29" s="26"/>
      <c r="J29" s="26"/>
      <c r="K29" s="26"/>
      <c r="L29" s="26"/>
      <c r="N29" s="24">
        <v>27</v>
      </c>
      <c r="O29" s="26"/>
      <c r="P29" s="26"/>
      <c r="Q29" s="26"/>
      <c r="R29" s="26"/>
      <c r="T29" s="24">
        <v>27</v>
      </c>
      <c r="U29" s="26"/>
      <c r="V29" s="26"/>
      <c r="W29" s="26"/>
      <c r="X29" s="26"/>
      <c r="Z29" s="24">
        <v>27</v>
      </c>
      <c r="AA29" s="26"/>
      <c r="AB29" s="26"/>
      <c r="AC29" s="26"/>
      <c r="AD29" s="26"/>
      <c r="AF29" s="24">
        <v>27</v>
      </c>
      <c r="AG29" s="26"/>
      <c r="AH29" s="26"/>
      <c r="AI29" s="26"/>
      <c r="AJ29" s="26"/>
      <c r="AL29" s="24">
        <v>27</v>
      </c>
      <c r="AM29" s="26"/>
      <c r="AN29" s="26"/>
      <c r="AO29" s="26"/>
      <c r="AP29" s="26"/>
    </row>
    <row r="30" spans="2:42" x14ac:dyDescent="0.3">
      <c r="B30" s="24">
        <v>28</v>
      </c>
      <c r="C30" s="26"/>
      <c r="D30" s="26"/>
      <c r="E30" s="26"/>
      <c r="F30" s="26"/>
      <c r="H30" s="24">
        <v>28</v>
      </c>
      <c r="I30" s="26"/>
      <c r="J30" s="26"/>
      <c r="K30" s="26"/>
      <c r="L30" s="26"/>
      <c r="N30" s="24">
        <v>28</v>
      </c>
      <c r="O30" s="26"/>
      <c r="P30" s="26"/>
      <c r="Q30" s="26"/>
      <c r="R30" s="26"/>
      <c r="T30" s="24">
        <v>28</v>
      </c>
      <c r="U30" s="26"/>
      <c r="V30" s="26"/>
      <c r="W30" s="26"/>
      <c r="X30" s="26"/>
      <c r="Z30" s="24">
        <v>28</v>
      </c>
      <c r="AA30" s="26"/>
      <c r="AB30" s="26"/>
      <c r="AC30" s="26"/>
      <c r="AD30" s="26"/>
      <c r="AF30" s="24">
        <v>28</v>
      </c>
      <c r="AG30" s="26"/>
      <c r="AH30" s="26"/>
      <c r="AI30" s="26"/>
      <c r="AJ30" s="26"/>
      <c r="AL30" s="24">
        <v>28</v>
      </c>
      <c r="AM30" s="26"/>
      <c r="AN30" s="26"/>
      <c r="AO30" s="26"/>
      <c r="AP30" s="26"/>
    </row>
    <row r="31" spans="2:42" x14ac:dyDescent="0.3">
      <c r="B31" s="24">
        <v>29</v>
      </c>
      <c r="C31" s="26"/>
      <c r="D31" s="26"/>
      <c r="E31" s="26"/>
      <c r="F31" s="26"/>
      <c r="H31" s="24">
        <v>29</v>
      </c>
      <c r="I31" s="26"/>
      <c r="J31" s="26"/>
      <c r="K31" s="26"/>
      <c r="L31" s="26"/>
      <c r="N31" s="24">
        <v>29</v>
      </c>
      <c r="O31" s="26"/>
      <c r="P31" s="26"/>
      <c r="Q31" s="26"/>
      <c r="R31" s="26"/>
      <c r="T31" s="24">
        <v>29</v>
      </c>
      <c r="U31" s="26"/>
      <c r="V31" s="26"/>
      <c r="W31" s="26"/>
      <c r="X31" s="26"/>
      <c r="Z31" s="24">
        <v>29</v>
      </c>
      <c r="AA31" s="26"/>
      <c r="AB31" s="26"/>
      <c r="AC31" s="26"/>
      <c r="AD31" s="26"/>
      <c r="AF31" s="24">
        <v>29</v>
      </c>
      <c r="AG31" s="26"/>
      <c r="AH31" s="26"/>
      <c r="AI31" s="26"/>
      <c r="AJ31" s="26"/>
      <c r="AL31" s="24">
        <v>29</v>
      </c>
      <c r="AM31" s="26"/>
      <c r="AN31" s="26"/>
      <c r="AO31" s="26"/>
      <c r="AP31" s="26"/>
    </row>
    <row r="32" spans="2:42" x14ac:dyDescent="0.3">
      <c r="B32" s="24">
        <v>30</v>
      </c>
      <c r="C32" s="26"/>
      <c r="D32" s="26"/>
      <c r="E32" s="26"/>
      <c r="F32" s="26"/>
      <c r="H32" s="24">
        <v>30</v>
      </c>
      <c r="I32" s="26"/>
      <c r="J32" s="26"/>
      <c r="K32" s="26"/>
      <c r="L32" s="26"/>
      <c r="N32" s="24">
        <v>30</v>
      </c>
      <c r="O32" s="26"/>
      <c r="P32" s="26"/>
      <c r="Q32" s="26"/>
      <c r="R32" s="26"/>
      <c r="T32" s="24"/>
      <c r="U32" s="26"/>
      <c r="V32" s="26"/>
      <c r="W32" s="26"/>
      <c r="X32" s="26"/>
      <c r="Z32" s="24">
        <v>30</v>
      </c>
      <c r="AA32" s="26"/>
      <c r="AB32" s="26"/>
      <c r="AC32" s="26"/>
      <c r="AD32" s="26"/>
      <c r="AF32" s="24"/>
      <c r="AG32" s="26"/>
      <c r="AH32" s="26"/>
      <c r="AI32" s="26"/>
      <c r="AJ32" s="26"/>
      <c r="AL32" s="24"/>
      <c r="AM32" s="26"/>
      <c r="AN32" s="26"/>
      <c r="AO32" s="26"/>
      <c r="AP32" s="26"/>
    </row>
    <row r="33" spans="2:42" x14ac:dyDescent="0.3">
      <c r="B33" s="24"/>
      <c r="C33" s="26"/>
      <c r="D33" s="26"/>
      <c r="E33" s="26"/>
      <c r="F33" s="26"/>
      <c r="H33" s="24">
        <v>31</v>
      </c>
      <c r="I33" s="26"/>
      <c r="J33" s="26"/>
      <c r="K33" s="26"/>
      <c r="L33" s="26"/>
      <c r="N33" s="24">
        <v>31</v>
      </c>
      <c r="O33" s="26"/>
      <c r="P33" s="26"/>
      <c r="Q33" s="26"/>
      <c r="R33" s="26"/>
      <c r="T33" s="24"/>
      <c r="U33" s="26"/>
      <c r="V33" s="26"/>
      <c r="W33" s="26"/>
      <c r="X33" s="26"/>
      <c r="Z33" s="24">
        <v>31</v>
      </c>
      <c r="AA33" s="26"/>
      <c r="AB33" s="26"/>
      <c r="AC33" s="26"/>
      <c r="AD33" s="26"/>
      <c r="AF33" s="24"/>
      <c r="AG33" s="26"/>
      <c r="AH33" s="26"/>
      <c r="AI33" s="26"/>
      <c r="AJ33" s="26"/>
      <c r="AL33" s="24"/>
      <c r="AM33" s="26"/>
      <c r="AN33" s="26"/>
      <c r="AO33" s="26"/>
      <c r="AP33" s="26"/>
    </row>
    <row r="34" spans="2:42" x14ac:dyDescent="0.3">
      <c r="B34" s="59" t="s">
        <v>8</v>
      </c>
      <c r="C34" s="59">
        <f>SUM(C3:C33)</f>
        <v>0</v>
      </c>
      <c r="D34" s="59">
        <f t="shared" ref="D34:F34" si="0">SUM(D3:D33)</f>
        <v>0</v>
      </c>
      <c r="E34" s="59">
        <f t="shared" si="0"/>
        <v>0</v>
      </c>
      <c r="F34" s="59">
        <f t="shared" si="0"/>
        <v>0</v>
      </c>
      <c r="H34" s="59" t="s">
        <v>8</v>
      </c>
      <c r="I34" s="59">
        <f>SUM(I3:I33)</f>
        <v>0</v>
      </c>
      <c r="J34" s="59">
        <f t="shared" ref="J34" si="1">SUM(J3:J33)</f>
        <v>0</v>
      </c>
      <c r="K34" s="59">
        <f t="shared" ref="K34" si="2">SUM(K3:K33)</f>
        <v>0</v>
      </c>
      <c r="L34" s="59">
        <f t="shared" ref="L34" si="3">SUM(L3:L33)</f>
        <v>0</v>
      </c>
      <c r="N34" s="59" t="s">
        <v>8</v>
      </c>
      <c r="O34" s="59">
        <f>SUM(O3:O33)</f>
        <v>0</v>
      </c>
      <c r="P34" s="59">
        <f>SUM(P3:P33)</f>
        <v>0</v>
      </c>
      <c r="Q34" s="59">
        <f>SUM(Q3:Q33)</f>
        <v>0</v>
      </c>
      <c r="R34" s="59">
        <f>SUM(R3:R33)</f>
        <v>0</v>
      </c>
      <c r="T34" s="59" t="s">
        <v>8</v>
      </c>
      <c r="U34" s="59">
        <f>SUM(U3:U33)</f>
        <v>0</v>
      </c>
      <c r="V34" s="59">
        <f>SUM(V3:V33)</f>
        <v>0</v>
      </c>
      <c r="W34" s="59">
        <f>SUM(W3:W33)</f>
        <v>0</v>
      </c>
      <c r="X34" s="59">
        <f>SUM(X3:X33)</f>
        <v>0</v>
      </c>
      <c r="Z34" s="59" t="s">
        <v>8</v>
      </c>
      <c r="AA34" s="59">
        <f>SUM(AA3:AA33)</f>
        <v>0</v>
      </c>
      <c r="AB34" s="59">
        <f>SUM(AB3:AB33)</f>
        <v>0</v>
      </c>
      <c r="AC34" s="59">
        <f>SUM(AC3:AC33)</f>
        <v>0</v>
      </c>
      <c r="AD34" s="59">
        <f>SUM(AD3:AD33)</f>
        <v>0</v>
      </c>
      <c r="AF34" s="59" t="s">
        <v>8</v>
      </c>
      <c r="AG34" s="59">
        <f>SUM(AG3:AG33)</f>
        <v>0</v>
      </c>
      <c r="AH34" s="59">
        <f>SUM(AH3:AH33)</f>
        <v>0</v>
      </c>
      <c r="AI34" s="59">
        <f>SUM(AI3:AI33)</f>
        <v>0</v>
      </c>
      <c r="AJ34" s="59">
        <f>SUM(AJ3:AJ33)</f>
        <v>0</v>
      </c>
      <c r="AL34" s="59" t="s">
        <v>8</v>
      </c>
      <c r="AM34" s="59">
        <f>SUM(AM3:AM33)</f>
        <v>0</v>
      </c>
      <c r="AN34" s="59">
        <f>SUM(AN3:AN33)</f>
        <v>0</v>
      </c>
      <c r="AO34" s="59">
        <f>SUM(AO3:AO33)</f>
        <v>0</v>
      </c>
      <c r="AP34" s="59">
        <f>SUM(AP3:AP33)</f>
        <v>0</v>
      </c>
    </row>
    <row r="35" spans="2:42" x14ac:dyDescent="0.3">
      <c r="B35" s="24" t="s">
        <v>52</v>
      </c>
      <c r="C35" s="72"/>
      <c r="D35" s="73"/>
      <c r="E35" s="73"/>
      <c r="F35" s="74"/>
      <c r="H35" s="24" t="s">
        <v>52</v>
      </c>
      <c r="I35" s="72"/>
      <c r="J35" s="73"/>
      <c r="K35" s="73"/>
      <c r="L35" s="74"/>
      <c r="N35" s="24" t="s">
        <v>52</v>
      </c>
      <c r="O35" s="72"/>
      <c r="P35" s="73"/>
      <c r="Q35" s="73"/>
      <c r="R35" s="74"/>
      <c r="T35" s="24" t="s">
        <v>52</v>
      </c>
      <c r="U35" s="72"/>
      <c r="V35" s="73"/>
      <c r="W35" s="73"/>
      <c r="X35" s="74"/>
      <c r="Z35" s="24" t="s">
        <v>52</v>
      </c>
      <c r="AA35" s="72"/>
      <c r="AB35" s="73"/>
      <c r="AC35" s="73"/>
      <c r="AD35" s="74"/>
      <c r="AF35" s="24" t="s">
        <v>52</v>
      </c>
      <c r="AG35" s="72"/>
      <c r="AH35" s="73"/>
      <c r="AI35" s="73"/>
      <c r="AJ35" s="74"/>
      <c r="AL35" s="24" t="s">
        <v>52</v>
      </c>
      <c r="AM35" s="72"/>
      <c r="AN35" s="73"/>
      <c r="AO35" s="73"/>
      <c r="AP35" s="74"/>
    </row>
    <row r="36" spans="2:42" s="60" customFormat="1" ht="30" customHeight="1" x14ac:dyDescent="0.2">
      <c r="B36" s="59" t="s">
        <v>8</v>
      </c>
      <c r="C36" s="59">
        <f>C34*30/(30-$C35)</f>
        <v>0</v>
      </c>
      <c r="D36" s="59">
        <f t="shared" ref="D36:F36" si="4">D34*30/(30-$C35)</f>
        <v>0</v>
      </c>
      <c r="E36" s="59">
        <f t="shared" si="4"/>
        <v>0</v>
      </c>
      <c r="F36" s="59">
        <f t="shared" si="4"/>
        <v>0</v>
      </c>
      <c r="G36" s="61"/>
      <c r="H36" s="59" t="s">
        <v>8</v>
      </c>
      <c r="I36" s="59">
        <f>I34*31/(31-$I35)</f>
        <v>0</v>
      </c>
      <c r="J36" s="59">
        <f>J34*31/(31-$I35)</f>
        <v>0</v>
      </c>
      <c r="K36" s="59">
        <f t="shared" ref="K36:L36" si="5">K34*31/(31-$I35)</f>
        <v>0</v>
      </c>
      <c r="L36" s="59">
        <f t="shared" si="5"/>
        <v>0</v>
      </c>
      <c r="M36" s="61"/>
      <c r="N36" s="59" t="s">
        <v>8</v>
      </c>
      <c r="O36" s="59">
        <f>O34*31/(31-$O35)</f>
        <v>0</v>
      </c>
      <c r="P36" s="59">
        <f>P34*31/(31-$O35)</f>
        <v>0</v>
      </c>
      <c r="Q36" s="59">
        <f>Q34*31/(31-$O35)</f>
        <v>0</v>
      </c>
      <c r="R36" s="59">
        <f>R34*31/(31-$O35)</f>
        <v>0</v>
      </c>
      <c r="S36" s="61"/>
      <c r="T36" s="59" t="s">
        <v>8</v>
      </c>
      <c r="U36" s="59">
        <f>U34*29/(29-$U35)</f>
        <v>0</v>
      </c>
      <c r="V36" s="59">
        <f>V34*29/(29-$U35)</f>
        <v>0</v>
      </c>
      <c r="W36" s="59">
        <f>W34*29/(29-$U35)</f>
        <v>0</v>
      </c>
      <c r="X36" s="59">
        <f>X34*29/(29-$U35)</f>
        <v>0</v>
      </c>
      <c r="Y36" s="61"/>
      <c r="Z36" s="59" t="s">
        <v>8</v>
      </c>
      <c r="AA36" s="59">
        <f>AA34*31/(31-$AA35)</f>
        <v>0</v>
      </c>
      <c r="AB36" s="59">
        <f t="shared" ref="AB36:AD36" si="6">AB34*31/(31-$AA35)</f>
        <v>0</v>
      </c>
      <c r="AC36" s="59">
        <f t="shared" si="6"/>
        <v>0</v>
      </c>
      <c r="AD36" s="59">
        <f t="shared" si="6"/>
        <v>0</v>
      </c>
      <c r="AE36" s="61"/>
      <c r="AF36" s="59" t="s">
        <v>8</v>
      </c>
      <c r="AG36" s="59">
        <f>AG34*30/(30-$AG35)</f>
        <v>0</v>
      </c>
      <c r="AH36" s="59">
        <f t="shared" ref="AH36:AJ36" si="7">AH34*30/(30-$AG35)</f>
        <v>0</v>
      </c>
      <c r="AI36" s="59">
        <f t="shared" si="7"/>
        <v>0</v>
      </c>
      <c r="AJ36" s="59">
        <f t="shared" si="7"/>
        <v>0</v>
      </c>
      <c r="AK36" s="61"/>
      <c r="AL36" s="59" t="s">
        <v>8</v>
      </c>
      <c r="AM36" s="59">
        <f>AM34*31/(31-$AM35)</f>
        <v>0</v>
      </c>
      <c r="AN36" s="59">
        <f t="shared" ref="AN36:AP36" si="8">AN34*31/(31-$AM35)</f>
        <v>0</v>
      </c>
      <c r="AO36" s="59">
        <f t="shared" si="8"/>
        <v>0</v>
      </c>
      <c r="AP36" s="59">
        <f t="shared" si="8"/>
        <v>0</v>
      </c>
    </row>
  </sheetData>
  <sheetProtection selectLockedCells="1" selectUnlockedCells="1"/>
  <mergeCells count="14">
    <mergeCell ref="H1:L1"/>
    <mergeCell ref="B1:F1"/>
    <mergeCell ref="T1:X1"/>
    <mergeCell ref="AF1:AJ1"/>
    <mergeCell ref="AG35:AJ35"/>
    <mergeCell ref="AM35:AP35"/>
    <mergeCell ref="N1:R1"/>
    <mergeCell ref="AL1:AP1"/>
    <mergeCell ref="Z1:AD1"/>
    <mergeCell ref="C35:F35"/>
    <mergeCell ref="I35:L35"/>
    <mergeCell ref="O35:R35"/>
    <mergeCell ref="U35:X35"/>
    <mergeCell ref="AA35:AD3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33"/>
  <sheetViews>
    <sheetView topLeftCell="D1" workbookViewId="0">
      <selection activeCell="S15" sqref="S15"/>
    </sheetView>
  </sheetViews>
  <sheetFormatPr baseColWidth="10" defaultRowHeight="15" x14ac:dyDescent="0.25"/>
  <cols>
    <col min="1" max="1" width="3.5703125" style="1" customWidth="1"/>
    <col min="2" max="2" width="3.85546875" style="1" customWidth="1"/>
    <col min="3" max="3" width="22" style="1" customWidth="1"/>
    <col min="4" max="4" width="14.42578125" style="1" customWidth="1"/>
    <col min="5" max="6" width="12.85546875" style="1" customWidth="1"/>
    <col min="7" max="10" width="11.42578125" style="1"/>
    <col min="11" max="11" width="2.140625" style="1" customWidth="1"/>
    <col min="12" max="12" width="20.5703125" style="1" bestFit="1" customWidth="1"/>
    <col min="13" max="16" width="11.42578125" style="1"/>
    <col min="17" max="17" width="1.85546875" style="1" customWidth="1"/>
    <col min="18" max="18" width="20.5703125" style="1" bestFit="1" customWidth="1"/>
    <col min="19" max="19" width="9.85546875" style="1" bestFit="1" customWidth="1"/>
    <col min="20" max="20" width="10" style="1" customWidth="1"/>
    <col min="21" max="16384" width="11.42578125" style="1"/>
  </cols>
  <sheetData>
    <row r="4" spans="3:22" ht="8.25" customHeight="1" x14ac:dyDescent="0.25"/>
    <row r="5" spans="3:22" x14ac:dyDescent="0.25">
      <c r="C5" s="63" t="s">
        <v>10</v>
      </c>
      <c r="D5" s="63"/>
      <c r="E5" s="63"/>
      <c r="F5" s="18"/>
    </row>
    <row r="6" spans="3:22" ht="15" customHeight="1" x14ac:dyDescent="0.25">
      <c r="C6" s="5" t="s">
        <v>11</v>
      </c>
      <c r="D6" s="64" t="s">
        <v>28</v>
      </c>
      <c r="E6" s="64"/>
      <c r="F6" s="64"/>
      <c r="G6" s="64"/>
      <c r="H6" s="64" t="s">
        <v>27</v>
      </c>
      <c r="I6" s="64"/>
      <c r="J6" s="64"/>
      <c r="L6" s="5" t="s">
        <v>11</v>
      </c>
      <c r="M6" s="64" t="s">
        <v>31</v>
      </c>
      <c r="N6" s="64"/>
      <c r="O6" s="64"/>
      <c r="P6" s="64"/>
      <c r="R6" s="5" t="s">
        <v>11</v>
      </c>
      <c r="S6" s="64" t="s">
        <v>32</v>
      </c>
      <c r="T6" s="64"/>
      <c r="U6" s="64"/>
      <c r="V6" s="64"/>
    </row>
    <row r="7" spans="3:22" x14ac:dyDescent="0.25">
      <c r="C7" s="5"/>
      <c r="D7" s="5" t="s">
        <v>23</v>
      </c>
      <c r="E7" s="5" t="s">
        <v>24</v>
      </c>
      <c r="F7" s="5" t="s">
        <v>25</v>
      </c>
      <c r="G7" s="5" t="s">
        <v>26</v>
      </c>
      <c r="H7" s="5">
        <v>2018</v>
      </c>
      <c r="I7" s="5">
        <v>2019</v>
      </c>
      <c r="J7" s="5">
        <v>2020</v>
      </c>
      <c r="L7" s="5"/>
      <c r="M7" s="5" t="s">
        <v>23</v>
      </c>
      <c r="N7" s="5" t="s">
        <v>24</v>
      </c>
      <c r="O7" s="5" t="s">
        <v>25</v>
      </c>
      <c r="P7" s="5" t="s">
        <v>26</v>
      </c>
      <c r="R7" s="5"/>
      <c r="S7" s="5" t="s">
        <v>23</v>
      </c>
      <c r="T7" s="5" t="s">
        <v>24</v>
      </c>
      <c r="U7" s="5" t="s">
        <v>25</v>
      </c>
      <c r="V7" s="5" t="s">
        <v>26</v>
      </c>
    </row>
    <row r="8" spans="3:22" x14ac:dyDescent="0.25">
      <c r="C8" s="4" t="s">
        <v>0</v>
      </c>
      <c r="D8" s="6">
        <f>'Saisie des pesées '!C36</f>
        <v>0</v>
      </c>
      <c r="E8" s="6">
        <f>'Saisie des pesées '!D36</f>
        <v>0</v>
      </c>
      <c r="F8" s="6">
        <f>'Saisie des pesées '!E36</f>
        <v>0</v>
      </c>
      <c r="G8" s="6">
        <f>'Saisie des pesées '!F36</f>
        <v>0</v>
      </c>
      <c r="H8" s="6">
        <v>13</v>
      </c>
      <c r="I8" s="20" t="e">
        <f t="shared" ref="I8:I14" si="0">(M8-D8)/D8</f>
        <v>#REF!</v>
      </c>
      <c r="J8" s="20" t="e">
        <f t="shared" ref="J8:J14" si="1">(S8-M8)/M8</f>
        <v>#REF!</v>
      </c>
      <c r="L8" s="4" t="s">
        <v>0</v>
      </c>
      <c r="M8" s="6" t="e">
        <f>'Saisie des pesées '!#REF!</f>
        <v>#REF!</v>
      </c>
      <c r="N8" s="6" t="e">
        <f>'Saisie des pesées '!#REF!</f>
        <v>#REF!</v>
      </c>
      <c r="O8" s="6" t="e">
        <f>'Saisie des pesées '!#REF!</f>
        <v>#REF!</v>
      </c>
      <c r="P8" s="6" t="e">
        <f>'Saisie des pesées '!#REF!</f>
        <v>#REF!</v>
      </c>
      <c r="R8" s="4" t="s">
        <v>0</v>
      </c>
      <c r="S8" s="6" t="e">
        <f>'Saisie des pesées '!#REF!</f>
        <v>#REF!</v>
      </c>
      <c r="T8" s="6" t="e">
        <f>'Saisie des pesées '!#REF!</f>
        <v>#REF!</v>
      </c>
      <c r="U8" s="6" t="e">
        <f>'Saisie des pesées '!#REF!</f>
        <v>#REF!</v>
      </c>
      <c r="V8" s="6" t="e">
        <f>'Saisie des pesées '!#REF!</f>
        <v>#REF!</v>
      </c>
    </row>
    <row r="9" spans="3:22" x14ac:dyDescent="0.25">
      <c r="C9" s="4" t="s">
        <v>1</v>
      </c>
      <c r="D9" s="7">
        <f>'Saisie des pesées '!I36</f>
        <v>0</v>
      </c>
      <c r="E9" s="7">
        <f>'Saisie des pesées '!J36</f>
        <v>0</v>
      </c>
      <c r="F9" s="7">
        <f>'Saisie des pesées '!K36</f>
        <v>0</v>
      </c>
      <c r="G9" s="7">
        <f>'Saisie des pesées '!L36</f>
        <v>0</v>
      </c>
      <c r="H9" s="19" t="e">
        <f t="shared" ref="H9:H14" si="2">(D9-$D$8)/$D$8</f>
        <v>#DIV/0!</v>
      </c>
      <c r="I9" s="20" t="e">
        <f t="shared" si="0"/>
        <v>#REF!</v>
      </c>
      <c r="J9" s="20" t="e">
        <f t="shared" si="1"/>
        <v>#REF!</v>
      </c>
      <c r="L9" s="4" t="s">
        <v>1</v>
      </c>
      <c r="M9" s="7" t="e">
        <f>'Saisie des pesées '!#REF!</f>
        <v>#REF!</v>
      </c>
      <c r="N9" s="7" t="e">
        <f>'Saisie des pesées '!#REF!</f>
        <v>#REF!</v>
      </c>
      <c r="O9" s="7" t="e">
        <f>'Saisie des pesées '!#REF!</f>
        <v>#REF!</v>
      </c>
      <c r="P9" s="7" t="e">
        <f>'Saisie des pesées '!#REF!</f>
        <v>#REF!</v>
      </c>
      <c r="R9" s="4" t="s">
        <v>1</v>
      </c>
      <c r="S9" s="7" t="e">
        <f>'Saisie des pesées '!#REF!</f>
        <v>#REF!</v>
      </c>
      <c r="T9" s="7" t="e">
        <f>'Saisie des pesées '!#REF!</f>
        <v>#REF!</v>
      </c>
      <c r="U9" s="7" t="e">
        <f>'Saisie des pesées '!#REF!</f>
        <v>#REF!</v>
      </c>
      <c r="V9" s="7" t="e">
        <f>'Saisie des pesées '!#REF!</f>
        <v>#REF!</v>
      </c>
    </row>
    <row r="10" spans="3:22" x14ac:dyDescent="0.25">
      <c r="C10" s="4" t="s">
        <v>2</v>
      </c>
      <c r="D10" s="7">
        <f>'Saisie des pesées '!O36</f>
        <v>0</v>
      </c>
      <c r="E10" s="7">
        <f>'Saisie des pesées '!P36</f>
        <v>0</v>
      </c>
      <c r="F10" s="7">
        <f>'Saisie des pesées '!Q36</f>
        <v>0</v>
      </c>
      <c r="G10" s="7">
        <f>'Saisie des pesées '!R36</f>
        <v>0</v>
      </c>
      <c r="H10" s="19" t="e">
        <f t="shared" si="2"/>
        <v>#DIV/0!</v>
      </c>
      <c r="I10" s="20" t="e">
        <f t="shared" si="0"/>
        <v>#REF!</v>
      </c>
      <c r="J10" s="20" t="e">
        <f t="shared" si="1"/>
        <v>#REF!</v>
      </c>
      <c r="L10" s="4" t="s">
        <v>2</v>
      </c>
      <c r="M10" s="7" t="e">
        <f>'Saisie des pesées '!#REF!</f>
        <v>#REF!</v>
      </c>
      <c r="N10" s="7" t="e">
        <f>'Saisie des pesées '!#REF!</f>
        <v>#REF!</v>
      </c>
      <c r="O10" s="7" t="e">
        <f>'Saisie des pesées '!#REF!</f>
        <v>#REF!</v>
      </c>
      <c r="P10" s="7" t="e">
        <f>'Saisie des pesées '!#REF!</f>
        <v>#REF!</v>
      </c>
      <c r="R10" s="4" t="s">
        <v>2</v>
      </c>
      <c r="S10" s="7" t="e">
        <f>'Saisie des pesées '!#REF!</f>
        <v>#REF!</v>
      </c>
      <c r="T10" s="7" t="e">
        <f>'Saisie des pesées '!#REF!</f>
        <v>#REF!</v>
      </c>
      <c r="U10" s="7" t="e">
        <f>'Saisie des pesées '!#REF!</f>
        <v>#REF!</v>
      </c>
      <c r="V10" s="7" t="e">
        <f>'Saisie des pesées '!#REF!</f>
        <v>#REF!</v>
      </c>
    </row>
    <row r="11" spans="3:22" x14ac:dyDescent="0.25">
      <c r="C11" s="4" t="s">
        <v>3</v>
      </c>
      <c r="D11" s="7">
        <f>'Saisie des pesées '!U36</f>
        <v>0</v>
      </c>
      <c r="E11" s="7">
        <f>'Saisie des pesées '!V36</f>
        <v>0</v>
      </c>
      <c r="F11" s="7">
        <f>'Saisie des pesées '!W36</f>
        <v>0</v>
      </c>
      <c r="G11" s="7">
        <f>'Saisie des pesées '!X36</f>
        <v>0</v>
      </c>
      <c r="H11" s="19" t="e">
        <f t="shared" si="2"/>
        <v>#DIV/0!</v>
      </c>
      <c r="I11" s="20" t="e">
        <f t="shared" si="0"/>
        <v>#REF!</v>
      </c>
      <c r="J11" s="20" t="e">
        <f t="shared" si="1"/>
        <v>#REF!</v>
      </c>
      <c r="L11" s="4" t="s">
        <v>3</v>
      </c>
      <c r="M11" s="7" t="e">
        <f>'Saisie des pesées '!#REF!</f>
        <v>#REF!</v>
      </c>
      <c r="N11" s="7" t="e">
        <f>'Saisie des pesées '!#REF!</f>
        <v>#REF!</v>
      </c>
      <c r="O11" s="7" t="e">
        <f>'Saisie des pesées '!#REF!</f>
        <v>#REF!</v>
      </c>
      <c r="P11" s="7" t="e">
        <f>'Saisie des pesées '!#REF!</f>
        <v>#REF!</v>
      </c>
      <c r="R11" s="4" t="s">
        <v>3</v>
      </c>
      <c r="S11" s="7" t="e">
        <f>'Saisie des pesées '!#REF!</f>
        <v>#REF!</v>
      </c>
      <c r="T11" s="7" t="e">
        <f>'Saisie des pesées '!#REF!</f>
        <v>#REF!</v>
      </c>
      <c r="U11" s="7" t="e">
        <f>'Saisie des pesées '!#REF!</f>
        <v>#REF!</v>
      </c>
      <c r="V11" s="7" t="e">
        <f>'Saisie des pesées '!#REF!</f>
        <v>#REF!</v>
      </c>
    </row>
    <row r="12" spans="3:22" x14ac:dyDescent="0.25">
      <c r="C12" s="4" t="s">
        <v>4</v>
      </c>
      <c r="D12" s="7">
        <f>'Saisie des pesées '!AA36</f>
        <v>0</v>
      </c>
      <c r="E12" s="7">
        <f>'Saisie des pesées '!AB36</f>
        <v>0</v>
      </c>
      <c r="F12" s="7">
        <f>'Saisie des pesées '!AC36</f>
        <v>0</v>
      </c>
      <c r="G12" s="7">
        <f>'Saisie des pesées '!AD36</f>
        <v>0</v>
      </c>
      <c r="H12" s="19" t="e">
        <f t="shared" si="2"/>
        <v>#DIV/0!</v>
      </c>
      <c r="I12" s="20" t="e">
        <f t="shared" si="0"/>
        <v>#REF!</v>
      </c>
      <c r="J12" s="20" t="e">
        <f t="shared" si="1"/>
        <v>#REF!</v>
      </c>
      <c r="L12" s="4" t="s">
        <v>4</v>
      </c>
      <c r="M12" s="7" t="e">
        <f>'Saisie des pesées '!#REF!</f>
        <v>#REF!</v>
      </c>
      <c r="N12" s="7" t="e">
        <f>'Saisie des pesées '!#REF!</f>
        <v>#REF!</v>
      </c>
      <c r="O12" s="7" t="e">
        <f>'Saisie des pesées '!#REF!</f>
        <v>#REF!</v>
      </c>
      <c r="P12" s="7" t="e">
        <f>'Saisie des pesées '!#REF!</f>
        <v>#REF!</v>
      </c>
      <c r="R12" s="4" t="s">
        <v>4</v>
      </c>
      <c r="S12" s="7" t="e">
        <f>'Saisie des pesées '!#REF!</f>
        <v>#REF!</v>
      </c>
      <c r="T12" s="7" t="e">
        <f>'Saisie des pesées '!#REF!</f>
        <v>#REF!</v>
      </c>
      <c r="U12" s="7" t="e">
        <f>'Saisie des pesées '!#REF!</f>
        <v>#REF!</v>
      </c>
      <c r="V12" s="7" t="e">
        <f>'Saisie des pesées '!#REF!</f>
        <v>#REF!</v>
      </c>
    </row>
    <row r="13" spans="3:22" x14ac:dyDescent="0.25">
      <c r="C13" s="4" t="s">
        <v>5</v>
      </c>
      <c r="D13" s="7">
        <f>'Saisie des pesées '!AG36</f>
        <v>0</v>
      </c>
      <c r="E13" s="7">
        <f>'Saisie des pesées '!AH36</f>
        <v>0</v>
      </c>
      <c r="F13" s="7">
        <f>'Saisie des pesées '!AI36</f>
        <v>0</v>
      </c>
      <c r="G13" s="7">
        <f>'Saisie des pesées '!AJ36</f>
        <v>0</v>
      </c>
      <c r="H13" s="19" t="e">
        <f t="shared" si="2"/>
        <v>#DIV/0!</v>
      </c>
      <c r="I13" s="20" t="e">
        <f t="shared" si="0"/>
        <v>#REF!</v>
      </c>
      <c r="J13" s="20" t="e">
        <f t="shared" si="1"/>
        <v>#REF!</v>
      </c>
      <c r="L13" s="4" t="s">
        <v>5</v>
      </c>
      <c r="M13" s="7" t="e">
        <f>'Saisie des pesées '!#REF!</f>
        <v>#REF!</v>
      </c>
      <c r="N13" s="7" t="e">
        <f>'Saisie des pesées '!#REF!</f>
        <v>#REF!</v>
      </c>
      <c r="O13" s="7" t="e">
        <f>'Saisie des pesées '!#REF!</f>
        <v>#REF!</v>
      </c>
      <c r="P13" s="7" t="e">
        <f>'Saisie des pesées '!#REF!</f>
        <v>#REF!</v>
      </c>
      <c r="R13" s="4" t="s">
        <v>5</v>
      </c>
      <c r="S13" s="7" t="e">
        <f>'Saisie des pesées '!#REF!</f>
        <v>#REF!</v>
      </c>
      <c r="T13" s="7" t="e">
        <f>'Saisie des pesées '!#REF!</f>
        <v>#REF!</v>
      </c>
      <c r="U13" s="7" t="e">
        <f>'Saisie des pesées '!#REF!</f>
        <v>#REF!</v>
      </c>
      <c r="V13" s="7" t="e">
        <f>'Saisie des pesées '!#REF!</f>
        <v>#REF!</v>
      </c>
    </row>
    <row r="14" spans="3:22" x14ac:dyDescent="0.25">
      <c r="C14" s="4" t="s">
        <v>6</v>
      </c>
      <c r="D14" s="7">
        <f>'Saisie des pesées '!AM36</f>
        <v>0</v>
      </c>
      <c r="E14" s="7">
        <f>'Saisie des pesées '!AN36</f>
        <v>0</v>
      </c>
      <c r="F14" s="7">
        <f>'Saisie des pesées '!AO36</f>
        <v>0</v>
      </c>
      <c r="G14" s="7">
        <f>'Saisie des pesées '!AP36</f>
        <v>0</v>
      </c>
      <c r="H14" s="19" t="e">
        <f t="shared" si="2"/>
        <v>#DIV/0!</v>
      </c>
      <c r="I14" s="20" t="e">
        <f t="shared" si="0"/>
        <v>#REF!</v>
      </c>
      <c r="J14" s="20" t="e">
        <f t="shared" si="1"/>
        <v>#REF!</v>
      </c>
      <c r="L14" s="4" t="s">
        <v>6</v>
      </c>
      <c r="M14" s="7" t="e">
        <f>'Saisie des pesées '!#REF!</f>
        <v>#REF!</v>
      </c>
      <c r="N14" s="7" t="e">
        <f>'Saisie des pesées '!#REF!</f>
        <v>#REF!</v>
      </c>
      <c r="O14" s="7" t="e">
        <f>'Saisie des pesées '!#REF!</f>
        <v>#REF!</v>
      </c>
      <c r="P14" s="7" t="e">
        <f>'Saisie des pesées '!#REF!</f>
        <v>#REF!</v>
      </c>
      <c r="R14" s="4" t="s">
        <v>6</v>
      </c>
      <c r="S14" s="7" t="e">
        <f>'Saisie des pesées '!#REF!</f>
        <v>#REF!</v>
      </c>
      <c r="T14" s="7" t="e">
        <f>'Saisie des pesées '!#REF!</f>
        <v>#REF!</v>
      </c>
      <c r="U14" s="7" t="e">
        <f>'Saisie des pesées '!#REF!</f>
        <v>#REF!</v>
      </c>
      <c r="V14" s="7" t="e">
        <f>'Saisie des pesées '!#REF!</f>
        <v>#REF!</v>
      </c>
    </row>
    <row r="15" spans="3:22" x14ac:dyDescent="0.25">
      <c r="C15" s="4" t="s">
        <v>29</v>
      </c>
      <c r="D15" s="7">
        <f>SUM(D8:D14)</f>
        <v>0</v>
      </c>
      <c r="E15" s="7">
        <f>SUM(E8:E14)</f>
        <v>0</v>
      </c>
      <c r="F15" s="7">
        <f>SUM(F8:F14)</f>
        <v>0</v>
      </c>
      <c r="G15" s="7">
        <f>SUM(G8:G14)</f>
        <v>0</v>
      </c>
      <c r="H15" s="8"/>
      <c r="I15" s="9"/>
      <c r="J15" s="9"/>
      <c r="L15" s="4" t="s">
        <v>12</v>
      </c>
      <c r="M15" s="7" t="e">
        <f>SUM(M8:M14)</f>
        <v>#REF!</v>
      </c>
      <c r="N15" s="7" t="e">
        <f>SUM(N8:N14)</f>
        <v>#REF!</v>
      </c>
      <c r="O15" s="7" t="e">
        <f>SUM(O8:O14)</f>
        <v>#REF!</v>
      </c>
      <c r="P15" s="7" t="e">
        <f>SUM(P8:P14)</f>
        <v>#REF!</v>
      </c>
      <c r="Q15" s="8"/>
      <c r="R15" s="4" t="s">
        <v>12</v>
      </c>
      <c r="S15" s="7" t="e">
        <f>SUM(S8:S14)</f>
        <v>#REF!</v>
      </c>
      <c r="T15" s="7" t="e">
        <f>SUM(T8:T14)</f>
        <v>#REF!</v>
      </c>
      <c r="U15" s="7" t="e">
        <f>SUM(U8:U14)</f>
        <v>#REF!</v>
      </c>
      <c r="V15" s="7" t="e">
        <f>SUM(V8:V14)</f>
        <v>#REF!</v>
      </c>
    </row>
    <row r="16" spans="3:22" x14ac:dyDescent="0.25">
      <c r="C16" s="4" t="s">
        <v>30</v>
      </c>
      <c r="D16" s="10" t="e">
        <f>D15/#REF!</f>
        <v>#REF!</v>
      </c>
      <c r="E16" s="10" t="e">
        <f>E15/#REF!</f>
        <v>#REF!</v>
      </c>
      <c r="F16" s="10" t="e">
        <f>F15/#REF!</f>
        <v>#REF!</v>
      </c>
      <c r="G16" s="10" t="e">
        <f>G15/#REF!</f>
        <v>#REF!</v>
      </c>
      <c r="H16" s="8"/>
      <c r="I16" s="8"/>
      <c r="J16" s="8"/>
      <c r="L16" s="4" t="s">
        <v>13</v>
      </c>
      <c r="M16" s="10" t="e">
        <f>M15/#REF!</f>
        <v>#REF!</v>
      </c>
      <c r="N16" s="10" t="e">
        <f>N15/#REF!</f>
        <v>#REF!</v>
      </c>
      <c r="O16" s="10" t="e">
        <f>O15/#REF!</f>
        <v>#REF!</v>
      </c>
      <c r="P16" s="10" t="e">
        <f>P15/#REF!</f>
        <v>#REF!</v>
      </c>
      <c r="Q16" s="8"/>
      <c r="R16" s="4" t="s">
        <v>13</v>
      </c>
      <c r="S16" s="10" t="e">
        <f>S15/#REF!</f>
        <v>#REF!</v>
      </c>
      <c r="T16" s="10" t="e">
        <f>T15/#REF!</f>
        <v>#REF!</v>
      </c>
      <c r="U16" s="10" t="e">
        <f>U15/#REF!</f>
        <v>#REF!</v>
      </c>
      <c r="V16" s="10" t="e">
        <f>V15/#REF!</f>
        <v>#REF!</v>
      </c>
    </row>
    <row r="17" spans="2:10" ht="15" customHeight="1" x14ac:dyDescent="0.25">
      <c r="C17" s="11"/>
      <c r="D17" s="12"/>
      <c r="E17" s="13"/>
      <c r="F17" s="13"/>
    </row>
    <row r="18" spans="2:10" ht="13.5" customHeight="1" x14ac:dyDescent="0.25">
      <c r="C18" s="63" t="s">
        <v>33</v>
      </c>
      <c r="D18" s="63"/>
      <c r="E18" s="63"/>
      <c r="F18" s="18"/>
      <c r="H18" s="3"/>
    </row>
    <row r="19" spans="2:10" x14ac:dyDescent="0.25">
      <c r="C19" s="4">
        <v>2018</v>
      </c>
      <c r="D19" s="19" t="e">
        <f>(SUM(H9:H14)/6)</f>
        <v>#DIV/0!</v>
      </c>
      <c r="E19" s="1" t="s">
        <v>14</v>
      </c>
      <c r="H19" s="3"/>
    </row>
    <row r="20" spans="2:10" ht="15" customHeight="1" x14ac:dyDescent="0.25">
      <c r="C20" s="4">
        <v>2019</v>
      </c>
      <c r="D20" s="19" t="e">
        <f>(SUM(I8:I14)/7)</f>
        <v>#REF!</v>
      </c>
      <c r="E20" s="1" t="s">
        <v>15</v>
      </c>
      <c r="H20" s="3"/>
    </row>
    <row r="21" spans="2:10" x14ac:dyDescent="0.25">
      <c r="C21" s="4">
        <v>2020</v>
      </c>
      <c r="D21" s="19" t="e">
        <f>(SUM(J8:J14)/7)</f>
        <v>#REF!</v>
      </c>
      <c r="E21" s="1" t="s">
        <v>15</v>
      </c>
      <c r="H21" s="2"/>
    </row>
    <row r="24" spans="2:10" x14ac:dyDescent="0.25">
      <c r="C24" s="14" t="s">
        <v>16</v>
      </c>
    </row>
    <row r="25" spans="2:10" x14ac:dyDescent="0.25">
      <c r="C25" s="4"/>
      <c r="D25" s="15" t="e">
        <f>#REF!</f>
        <v>#REF!</v>
      </c>
      <c r="E25" s="15" t="e">
        <f>#REF!</f>
        <v>#REF!</v>
      </c>
      <c r="F25" s="15"/>
      <c r="G25" s="15" t="e">
        <f>#REF!</f>
        <v>#REF!</v>
      </c>
      <c r="H25" s="15" t="e">
        <f>#REF!</f>
        <v>#REF!</v>
      </c>
      <c r="I25" s="15" t="e">
        <f>#REF!</f>
        <v>#REF!</v>
      </c>
      <c r="J25" s="15" t="e">
        <f>#REF!</f>
        <v>#REF!</v>
      </c>
    </row>
    <row r="26" spans="2:10" x14ac:dyDescent="0.25">
      <c r="C26" s="4" t="s">
        <v>17</v>
      </c>
      <c r="D26" s="16" t="e">
        <f>#REF!</f>
        <v>#REF!</v>
      </c>
      <c r="E26" s="16" t="e">
        <f>#REF!</f>
        <v>#REF!</v>
      </c>
      <c r="F26" s="16"/>
      <c r="G26" s="16" t="e">
        <f>#REF!</f>
        <v>#REF!</v>
      </c>
      <c r="H26" s="16" t="e">
        <f>#REF!</f>
        <v>#REF!</v>
      </c>
      <c r="I26" s="16" t="e">
        <f>#REF!</f>
        <v>#REF!</v>
      </c>
      <c r="J26" s="16" t="e">
        <f>#REF!</f>
        <v>#REF!</v>
      </c>
    </row>
    <row r="27" spans="2:10" x14ac:dyDescent="0.25">
      <c r="C27" s="4" t="s">
        <v>18</v>
      </c>
      <c r="D27" s="16" t="e">
        <f>#REF!</f>
        <v>#REF!</v>
      </c>
      <c r="E27" s="16" t="e">
        <f>#REF!</f>
        <v>#REF!</v>
      </c>
      <c r="F27" s="16"/>
      <c r="G27" s="16" t="e">
        <f>#REF!</f>
        <v>#REF!</v>
      </c>
      <c r="H27" s="16" t="e">
        <f>#REF!</f>
        <v>#REF!</v>
      </c>
      <c r="I27" s="16" t="e">
        <f>#REF!</f>
        <v>#REF!</v>
      </c>
      <c r="J27" s="16" t="e">
        <f>#REF!</f>
        <v>#REF!</v>
      </c>
    </row>
    <row r="28" spans="2:10" x14ac:dyDescent="0.25">
      <c r="C28" s="4" t="s">
        <v>19</v>
      </c>
      <c r="D28" s="16" t="e">
        <f>#REF!</f>
        <v>#REF!</v>
      </c>
      <c r="E28" s="16" t="e">
        <f>#REF!</f>
        <v>#REF!</v>
      </c>
      <c r="F28" s="16"/>
      <c r="G28" s="16" t="e">
        <f>#REF!</f>
        <v>#REF!</v>
      </c>
      <c r="H28" s="16" t="e">
        <f>#REF!</f>
        <v>#REF!</v>
      </c>
      <c r="I28" s="16" t="e">
        <f>#REF!</f>
        <v>#REF!</v>
      </c>
      <c r="J28" s="16" t="e">
        <f>#REF!</f>
        <v>#REF!</v>
      </c>
    </row>
    <row r="29" spans="2:10" x14ac:dyDescent="0.25">
      <c r="B29" s="2"/>
      <c r="C29" s="17"/>
      <c r="D29" s="8"/>
      <c r="E29" s="8"/>
      <c r="F29" s="8"/>
      <c r="G29" s="8"/>
      <c r="H29" s="8"/>
      <c r="I29" s="8"/>
      <c r="J29" s="8"/>
    </row>
    <row r="31" spans="2:10" x14ac:dyDescent="0.25">
      <c r="C31" s="14" t="s">
        <v>20</v>
      </c>
    </row>
    <row r="32" spans="2:10" x14ac:dyDescent="0.25">
      <c r="C32" s="1" t="s">
        <v>21</v>
      </c>
    </row>
    <row r="33" spans="3:3" x14ac:dyDescent="0.25">
      <c r="C33" s="1" t="s">
        <v>22</v>
      </c>
    </row>
  </sheetData>
  <sheetProtection selectLockedCells="1" selectUnlockedCells="1"/>
  <mergeCells count="6">
    <mergeCell ref="C18:E18"/>
    <mergeCell ref="M6:P6"/>
    <mergeCell ref="S6:V6"/>
    <mergeCell ref="C5:E5"/>
    <mergeCell ref="D6:G6"/>
    <mergeCell ref="H6:J6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showGridLines="0" topLeftCell="A8" zoomScale="115" zoomScaleNormal="115" workbookViewId="0">
      <selection activeCell="M18" sqref="M18"/>
    </sheetView>
  </sheetViews>
  <sheetFormatPr baseColWidth="10" defaultRowHeight="15" x14ac:dyDescent="0.25"/>
  <cols>
    <col min="1" max="1" width="1.85546875" style="29" customWidth="1"/>
    <col min="2" max="2" width="3.140625" style="29" customWidth="1"/>
    <col min="3" max="7" width="11.5703125" style="29" customWidth="1"/>
    <col min="8" max="8" width="18.7109375" style="29" customWidth="1"/>
    <col min="9" max="10" width="11.5703125" style="29" customWidth="1"/>
    <col min="11" max="11" width="3.140625" style="30" customWidth="1"/>
    <col min="12" max="12" width="1.28515625" style="29" customWidth="1"/>
    <col min="13" max="16384" width="11.42578125" style="29"/>
  </cols>
  <sheetData>
    <row r="1" spans="2:11" ht="6.75" customHeight="1" x14ac:dyDescent="0.25"/>
    <row r="2" spans="2:11" ht="42.75" customHeight="1" x14ac:dyDescent="0.3">
      <c r="B2" s="32"/>
      <c r="C2" s="68" t="s">
        <v>48</v>
      </c>
      <c r="D2" s="68"/>
      <c r="E2" s="68"/>
      <c r="F2" s="68"/>
      <c r="G2" s="68"/>
      <c r="H2" s="68"/>
      <c r="I2" s="68"/>
      <c r="J2" s="68"/>
      <c r="K2" s="33"/>
    </row>
    <row r="3" spans="2:11" s="31" customFormat="1" ht="20.25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2:11" s="31" customFormat="1" ht="20.25" customHeight="1" x14ac:dyDescent="0.2">
      <c r="B4" s="34"/>
      <c r="C4" s="69" t="s">
        <v>35</v>
      </c>
      <c r="D4" s="69"/>
      <c r="E4" s="70"/>
      <c r="F4" s="70"/>
      <c r="G4" s="70"/>
      <c r="H4" s="70"/>
      <c r="I4" s="36"/>
      <c r="J4" s="36"/>
      <c r="K4" s="35"/>
    </row>
    <row r="5" spans="2:11" s="31" customFormat="1" ht="20.25" customHeight="1" x14ac:dyDescent="0.2">
      <c r="B5" s="34"/>
      <c r="C5" s="37" t="s">
        <v>36</v>
      </c>
      <c r="D5" s="37"/>
      <c r="E5" s="57">
        <v>4</v>
      </c>
      <c r="F5" s="36"/>
      <c r="G5" s="36"/>
      <c r="H5" s="36"/>
      <c r="I5" s="36"/>
      <c r="J5" s="36"/>
      <c r="K5" s="35"/>
    </row>
    <row r="6" spans="2:11" s="31" customFormat="1" ht="20.25" customHeight="1" x14ac:dyDescent="0.3">
      <c r="B6" s="34"/>
      <c r="C6" s="71" t="s">
        <v>49</v>
      </c>
      <c r="D6" s="71"/>
      <c r="E6" s="71"/>
      <c r="F6" s="71"/>
      <c r="G6" s="71"/>
      <c r="H6" s="71"/>
      <c r="I6" s="71"/>
      <c r="J6" s="71"/>
      <c r="K6" s="35"/>
    </row>
    <row r="7" spans="2:11" s="31" customFormat="1" ht="20.25" customHeight="1" x14ac:dyDescent="0.2">
      <c r="B7" s="34"/>
      <c r="C7" s="36"/>
      <c r="D7" s="36"/>
      <c r="E7" s="36"/>
      <c r="F7" s="36"/>
      <c r="G7" s="36"/>
      <c r="H7" s="36"/>
      <c r="I7" s="36"/>
      <c r="J7" s="34"/>
      <c r="K7" s="35"/>
    </row>
    <row r="8" spans="2:11" ht="15.75" x14ac:dyDescent="0.3">
      <c r="B8" s="32"/>
      <c r="C8" s="32"/>
      <c r="D8" s="32"/>
      <c r="E8" s="32"/>
      <c r="F8" s="32"/>
      <c r="G8" s="32"/>
      <c r="H8" s="32"/>
      <c r="I8" s="32"/>
      <c r="J8" s="32"/>
      <c r="K8" s="38"/>
    </row>
    <row r="9" spans="2:11" s="31" customFormat="1" ht="20.25" customHeight="1" x14ac:dyDescent="0.2">
      <c r="B9" s="34"/>
      <c r="C9" s="34"/>
      <c r="D9" s="36"/>
      <c r="E9" s="36"/>
      <c r="F9" s="36"/>
      <c r="G9" s="36"/>
      <c r="H9" s="36"/>
      <c r="I9" s="36"/>
      <c r="J9" s="34"/>
      <c r="K9" s="35"/>
    </row>
    <row r="10" spans="2:11" s="31" customFormat="1" ht="20.25" customHeight="1" x14ac:dyDescent="0.2">
      <c r="B10" s="34"/>
      <c r="C10" s="39"/>
      <c r="D10" s="36"/>
      <c r="E10" s="36"/>
      <c r="F10" s="36"/>
      <c r="G10" s="36"/>
      <c r="H10" s="36"/>
      <c r="I10" s="36"/>
      <c r="J10" s="34"/>
      <c r="K10" s="35"/>
    </row>
    <row r="11" spans="2:11" s="31" customFormat="1" ht="20.25" customHeight="1" x14ac:dyDescent="0.2">
      <c r="B11" s="34"/>
      <c r="C11" s="36"/>
      <c r="D11" s="36"/>
      <c r="E11" s="36"/>
      <c r="F11" s="36"/>
      <c r="G11" s="36"/>
      <c r="H11" s="36"/>
      <c r="I11" s="36"/>
      <c r="J11" s="34"/>
      <c r="K11" s="35"/>
    </row>
    <row r="12" spans="2:11" s="31" customFormat="1" ht="20.25" customHeight="1" x14ac:dyDescent="0.2">
      <c r="B12" s="34"/>
      <c r="C12" s="36"/>
      <c r="D12" s="36"/>
      <c r="E12" s="36"/>
      <c r="F12" s="36"/>
      <c r="G12" s="36"/>
      <c r="H12" s="36"/>
      <c r="I12" s="36"/>
      <c r="J12" s="34"/>
      <c r="K12" s="35"/>
    </row>
    <row r="13" spans="2:11" s="31" customFormat="1" ht="20.25" customHeight="1" x14ac:dyDescent="0.2">
      <c r="B13" s="34"/>
      <c r="C13" s="36"/>
      <c r="D13" s="36"/>
      <c r="E13" s="36"/>
      <c r="F13" s="36"/>
      <c r="G13" s="36"/>
      <c r="H13" s="36"/>
      <c r="I13" s="36"/>
      <c r="J13" s="34"/>
      <c r="K13" s="35"/>
    </row>
    <row r="14" spans="2:11" s="31" customFormat="1" ht="20.25" customHeight="1" x14ac:dyDescent="0.2">
      <c r="B14" s="34"/>
      <c r="C14" s="36"/>
      <c r="D14" s="36"/>
      <c r="E14" s="36"/>
      <c r="F14" s="36"/>
      <c r="G14" s="36"/>
      <c r="H14" s="36"/>
      <c r="I14" s="36"/>
      <c r="J14" s="34"/>
      <c r="K14" s="35"/>
    </row>
    <row r="15" spans="2:11" s="31" customFormat="1" ht="20.25" customHeight="1" x14ac:dyDescent="0.2">
      <c r="B15" s="34"/>
      <c r="C15" s="36"/>
      <c r="D15" s="36"/>
      <c r="E15" s="36"/>
      <c r="F15" s="36"/>
      <c r="G15" s="36"/>
      <c r="H15" s="36"/>
      <c r="I15" s="36"/>
      <c r="J15" s="34"/>
      <c r="K15" s="35"/>
    </row>
    <row r="16" spans="2:11" s="31" customFormat="1" ht="20.25" customHeight="1" x14ac:dyDescent="0.2">
      <c r="B16" s="34"/>
      <c r="C16" s="36"/>
      <c r="D16" s="36"/>
      <c r="E16" s="36"/>
      <c r="F16" s="36"/>
      <c r="G16" s="36"/>
      <c r="H16" s="36"/>
      <c r="I16" s="36"/>
      <c r="J16" s="34"/>
      <c r="K16" s="35"/>
    </row>
    <row r="17" spans="2:11" s="31" customFormat="1" ht="20.25" customHeight="1" x14ac:dyDescent="0.2">
      <c r="B17" s="34"/>
      <c r="C17" s="36"/>
      <c r="D17" s="36"/>
      <c r="E17" s="36"/>
      <c r="F17" s="36"/>
      <c r="G17" s="36"/>
      <c r="H17" s="36"/>
      <c r="I17" s="36"/>
      <c r="J17" s="34"/>
      <c r="K17" s="35"/>
    </row>
    <row r="18" spans="2:11" s="31" customFormat="1" ht="20.25" customHeight="1" x14ac:dyDescent="0.2">
      <c r="B18" s="34"/>
      <c r="C18" s="36"/>
      <c r="D18" s="36"/>
      <c r="E18" s="36"/>
      <c r="F18" s="36"/>
      <c r="G18" s="36"/>
      <c r="H18" s="36"/>
      <c r="I18" s="36"/>
      <c r="J18" s="34"/>
      <c r="K18" s="35"/>
    </row>
    <row r="19" spans="2:11" s="31" customFormat="1" ht="20.25" customHeight="1" x14ac:dyDescent="0.2">
      <c r="B19" s="34"/>
      <c r="C19" s="36"/>
      <c r="D19" s="36"/>
      <c r="E19" s="36"/>
      <c r="F19" s="36"/>
      <c r="G19" s="36"/>
      <c r="H19" s="36"/>
      <c r="I19" s="36"/>
      <c r="J19" s="34"/>
      <c r="K19" s="35"/>
    </row>
    <row r="20" spans="2:11" ht="20.25" customHeight="1" x14ac:dyDescent="0.3">
      <c r="B20" s="32"/>
      <c r="C20" s="40"/>
      <c r="D20" s="40"/>
      <c r="E20" s="40"/>
      <c r="F20" s="40"/>
      <c r="G20" s="40"/>
      <c r="H20" s="40"/>
      <c r="I20" s="40"/>
      <c r="J20" s="32"/>
      <c r="K20" s="38"/>
    </row>
    <row r="21" spans="2:11" ht="72.75" customHeight="1" x14ac:dyDescent="0.3">
      <c r="B21" s="32"/>
      <c r="C21" s="40"/>
      <c r="D21" s="40"/>
      <c r="E21" s="40"/>
      <c r="F21" s="40"/>
      <c r="G21" s="40"/>
      <c r="H21" s="40"/>
      <c r="I21" s="40"/>
      <c r="J21" s="32"/>
      <c r="K21" s="38"/>
    </row>
    <row r="22" spans="2:11" s="31" customFormat="1" ht="25.5" customHeight="1" x14ac:dyDescent="0.2">
      <c r="B22" s="34"/>
      <c r="C22" s="65" t="s">
        <v>50</v>
      </c>
      <c r="D22" s="66"/>
      <c r="E22" s="66"/>
      <c r="F22" s="66"/>
      <c r="G22" s="66"/>
      <c r="H22" s="67"/>
      <c r="I22" s="58">
        <f>'Saisie des pesées '!C$36/E$5*12</f>
        <v>0</v>
      </c>
      <c r="J22" s="41" t="s">
        <v>51</v>
      </c>
      <c r="K22" s="35"/>
    </row>
    <row r="23" spans="2:11" ht="25.5" customHeight="1" x14ac:dyDescent="0.3">
      <c r="B23" s="32"/>
      <c r="C23" s="65" t="s">
        <v>37</v>
      </c>
      <c r="D23" s="66"/>
      <c r="E23" s="66"/>
      <c r="F23" s="66"/>
      <c r="G23" s="66"/>
      <c r="H23" s="67"/>
      <c r="I23" s="58">
        <f>'Saisie des pesées '!AM36/E$5*12</f>
        <v>0</v>
      </c>
      <c r="J23" s="41" t="s">
        <v>34</v>
      </c>
      <c r="K23" s="38"/>
    </row>
    <row r="24" spans="2:11" s="48" customFormat="1" ht="42.75" customHeight="1" x14ac:dyDescent="0.3">
      <c r="B24" s="46"/>
      <c r="C24" s="49" t="s">
        <v>40</v>
      </c>
      <c r="D24" s="49"/>
      <c r="E24" s="49"/>
      <c r="F24" s="43"/>
      <c r="G24" s="44"/>
      <c r="H24" s="45"/>
      <c r="I24" s="52" t="e">
        <f>-(100-(I23/I22*100))</f>
        <v>#DIV/0!</v>
      </c>
      <c r="J24" s="53" t="s">
        <v>9</v>
      </c>
      <c r="K24" s="47"/>
    </row>
    <row r="25" spans="2:11" ht="25.5" customHeight="1" x14ac:dyDescent="0.3">
      <c r="B25" s="32"/>
      <c r="C25" s="32"/>
      <c r="D25" s="32"/>
      <c r="E25" s="32"/>
      <c r="F25" s="32"/>
      <c r="G25" s="32"/>
      <c r="H25" s="32"/>
      <c r="I25" s="32"/>
      <c r="J25" s="32"/>
      <c r="K25" s="38"/>
    </row>
    <row r="26" spans="2:11" s="50" customFormat="1" ht="25.5" customHeight="1" x14ac:dyDescent="0.3">
      <c r="B26" s="32"/>
      <c r="C26" s="65" t="s">
        <v>38</v>
      </c>
      <c r="D26" s="66"/>
      <c r="E26" s="66"/>
      <c r="F26" s="66"/>
      <c r="G26" s="66"/>
      <c r="H26" s="67"/>
      <c r="I26" s="58">
        <f>'Saisie des pesées '!D$36/E$5*12</f>
        <v>0</v>
      </c>
      <c r="J26" s="42" t="s">
        <v>34</v>
      </c>
      <c r="K26" s="38"/>
    </row>
    <row r="27" spans="2:11" s="50" customFormat="1" ht="25.5" customHeight="1" x14ac:dyDescent="0.25">
      <c r="C27" s="65" t="s">
        <v>39</v>
      </c>
      <c r="D27" s="66"/>
      <c r="E27" s="66"/>
      <c r="F27" s="66"/>
      <c r="G27" s="66"/>
      <c r="H27" s="67"/>
      <c r="I27" s="58">
        <f>'Saisie des pesées '!AN36/E$5*12</f>
        <v>0</v>
      </c>
      <c r="J27" s="42" t="s">
        <v>34</v>
      </c>
      <c r="K27" s="51"/>
    </row>
    <row r="28" spans="2:11" s="50" customFormat="1" ht="25.5" customHeight="1" x14ac:dyDescent="0.25">
      <c r="C28" s="49" t="s">
        <v>41</v>
      </c>
      <c r="D28" s="49"/>
      <c r="E28" s="43"/>
      <c r="F28" s="44"/>
      <c r="G28" s="44"/>
      <c r="H28" s="45"/>
      <c r="I28" s="54" t="e">
        <f>-(100-(I27/I26*100))</f>
        <v>#DIV/0!</v>
      </c>
      <c r="J28" s="45" t="s">
        <v>9</v>
      </c>
      <c r="K28" s="51"/>
    </row>
    <row r="29" spans="2:11" s="50" customFormat="1" ht="25.5" customHeight="1" x14ac:dyDescent="0.3">
      <c r="B29" s="32"/>
      <c r="C29" s="32"/>
      <c r="D29" s="32"/>
      <c r="E29" s="32"/>
      <c r="F29" s="32"/>
      <c r="G29" s="32"/>
      <c r="H29" s="32"/>
      <c r="I29" s="32"/>
      <c r="J29" s="32"/>
      <c r="K29" s="38"/>
    </row>
    <row r="30" spans="2:11" s="50" customFormat="1" ht="25.5" customHeight="1" x14ac:dyDescent="0.3">
      <c r="B30" s="32"/>
      <c r="C30" s="65" t="s">
        <v>43</v>
      </c>
      <c r="D30" s="66"/>
      <c r="E30" s="66"/>
      <c r="F30" s="66"/>
      <c r="G30" s="66"/>
      <c r="H30" s="67"/>
      <c r="I30" s="58">
        <f>'Saisie des pesées '!E$36/E$5*12</f>
        <v>0</v>
      </c>
      <c r="J30" s="42" t="s">
        <v>34</v>
      </c>
      <c r="K30" s="38"/>
    </row>
    <row r="31" spans="2:11" s="50" customFormat="1" ht="25.5" customHeight="1" x14ac:dyDescent="0.25">
      <c r="C31" s="65" t="s">
        <v>44</v>
      </c>
      <c r="D31" s="66"/>
      <c r="E31" s="66"/>
      <c r="F31" s="66"/>
      <c r="G31" s="66"/>
      <c r="H31" s="67"/>
      <c r="I31" s="58">
        <f>'Saisie des pesées '!AO36/E$5*12</f>
        <v>0</v>
      </c>
      <c r="J31" s="42" t="s">
        <v>34</v>
      </c>
      <c r="K31" s="51"/>
    </row>
    <row r="32" spans="2:11" s="50" customFormat="1" ht="25.5" customHeight="1" x14ac:dyDescent="0.25">
      <c r="C32" s="49" t="s">
        <v>42</v>
      </c>
      <c r="D32" s="49"/>
      <c r="E32" s="43"/>
      <c r="F32" s="44"/>
      <c r="G32" s="44"/>
      <c r="H32" s="45"/>
      <c r="I32" s="54" t="e">
        <f>-(100-(I31/I30*100))</f>
        <v>#DIV/0!</v>
      </c>
      <c r="J32" s="45" t="s">
        <v>9</v>
      </c>
      <c r="K32" s="51"/>
    </row>
    <row r="33" spans="2:11" s="50" customFormat="1" x14ac:dyDescent="0.25">
      <c r="C33" s="38"/>
      <c r="D33" s="38"/>
      <c r="E33" s="38"/>
      <c r="F33" s="38"/>
      <c r="G33" s="38"/>
      <c r="H33" s="38"/>
      <c r="I33" s="38"/>
      <c r="J33" s="55"/>
      <c r="K33" s="51"/>
    </row>
    <row r="34" spans="2:11" s="50" customFormat="1" ht="25.5" customHeight="1" x14ac:dyDescent="0.3">
      <c r="B34" s="32"/>
      <c r="C34" s="65" t="s">
        <v>45</v>
      </c>
      <c r="D34" s="66"/>
      <c r="E34" s="66"/>
      <c r="F34" s="66"/>
      <c r="G34" s="66"/>
      <c r="H34" s="67"/>
      <c r="I34" s="58">
        <f>'Saisie des pesées '!F$36/E$5*12</f>
        <v>0</v>
      </c>
      <c r="J34" s="42" t="s">
        <v>34</v>
      </c>
      <c r="K34" s="38"/>
    </row>
    <row r="35" spans="2:11" s="50" customFormat="1" ht="25.5" customHeight="1" x14ac:dyDescent="0.25">
      <c r="C35" s="65" t="s">
        <v>46</v>
      </c>
      <c r="D35" s="66"/>
      <c r="E35" s="66"/>
      <c r="F35" s="66"/>
      <c r="G35" s="66"/>
      <c r="H35" s="67"/>
      <c r="I35" s="58">
        <f>'Saisie des pesées '!AP36/E$5*12</f>
        <v>0</v>
      </c>
      <c r="J35" s="42" t="s">
        <v>34</v>
      </c>
      <c r="K35" s="51"/>
    </row>
    <row r="36" spans="2:11" s="50" customFormat="1" ht="25.5" customHeight="1" x14ac:dyDescent="0.25">
      <c r="C36" s="49" t="s">
        <v>47</v>
      </c>
      <c r="D36" s="49"/>
      <c r="E36" s="43"/>
      <c r="F36" s="44"/>
      <c r="G36" s="44"/>
      <c r="H36" s="45"/>
      <c r="I36" s="54" t="e">
        <f>-(100-(I35/I34*100))</f>
        <v>#DIV/0!</v>
      </c>
      <c r="J36" s="45" t="s">
        <v>9</v>
      </c>
      <c r="K36" s="51"/>
    </row>
    <row r="37" spans="2:11" s="50" customFormat="1" ht="25.5" customHeight="1" x14ac:dyDescent="0.25">
      <c r="C37" s="36"/>
      <c r="D37" s="36"/>
      <c r="E37" s="36"/>
      <c r="F37" s="36"/>
      <c r="G37" s="36"/>
      <c r="H37" s="36"/>
      <c r="I37" s="56"/>
      <c r="J37" s="36"/>
      <c r="K37" s="51"/>
    </row>
  </sheetData>
  <sheetProtection selectLockedCells="1" selectUnlockedCells="1"/>
  <mergeCells count="12">
    <mergeCell ref="C2:J2"/>
    <mergeCell ref="C4:D4"/>
    <mergeCell ref="E4:H4"/>
    <mergeCell ref="C23:H23"/>
    <mergeCell ref="C22:H22"/>
    <mergeCell ref="C6:J6"/>
    <mergeCell ref="C35:H35"/>
    <mergeCell ref="C26:H26"/>
    <mergeCell ref="C27:H27"/>
    <mergeCell ref="C30:H30"/>
    <mergeCell ref="C31:H31"/>
    <mergeCell ref="C34:H34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Mode d'emploi</vt:lpstr>
      <vt:lpstr>Saisie des pesées </vt:lpstr>
      <vt:lpstr>Paramètres</vt:lpstr>
      <vt:lpstr>Bilan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Lulu Zed</cp:lastModifiedBy>
  <cp:lastPrinted>2017-07-20T07:50:54Z</cp:lastPrinted>
  <dcterms:created xsi:type="dcterms:W3CDTF">2017-07-19T06:49:49Z</dcterms:created>
  <dcterms:modified xsi:type="dcterms:W3CDTF">2019-10-01T15:03:56Z</dcterms:modified>
</cp:coreProperties>
</file>